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\\europe.bmw.corp\WINFS\NSC-Europe\Portugal\NSC-Org\PT-V_PT-B\Product\Produto 2025\Preços\Março\Filipe\Opcionais\"/>
    </mc:Choice>
  </mc:AlternateContent>
  <xr:revisionPtr revIDLastSave="0" documentId="13_ncr:1_{DE7AD7CF-4FDA-4EFA-9B14-CD6A8E70602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G14_F91" sheetId="1" r:id="rId1"/>
  </sheets>
  <definedNames>
    <definedName name="_xlnm.Print_Area" localSheetId="0">G14_F91!$A$5:$I$266</definedName>
    <definedName name="_xlnm.Print_Titles" localSheetId="0">G14_F91!$1:$4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3" i="1" l="1"/>
  <c r="H252" i="1"/>
  <c r="H258" i="1"/>
  <c r="H257" i="1"/>
  <c r="H256" i="1"/>
  <c r="H255" i="1"/>
  <c r="H215" i="1" l="1"/>
  <c r="H73" i="1"/>
  <c r="H72" i="1"/>
  <c r="H71" i="1"/>
  <c r="H69" i="1"/>
  <c r="H242" i="1" l="1"/>
  <c r="H186" i="1"/>
  <c r="H142" i="1"/>
  <c r="H196" i="1"/>
  <c r="H57" i="1" l="1"/>
  <c r="H42" i="1"/>
  <c r="H113" i="1"/>
  <c r="H216" i="1"/>
  <c r="H67" i="1"/>
  <c r="H53" i="1"/>
  <c r="H108" i="1"/>
  <c r="H52" i="1" l="1"/>
  <c r="H33" i="1" l="1"/>
  <c r="H32" i="1"/>
  <c r="H225" i="1" l="1"/>
  <c r="H235" i="1"/>
  <c r="H200" i="1"/>
  <c r="H203" i="1"/>
  <c r="H206" i="1"/>
  <c r="H243" i="1"/>
  <c r="H192" i="1"/>
  <c r="H191" i="1"/>
  <c r="H188" i="1"/>
  <c r="H187" i="1"/>
  <c r="H180" i="1"/>
  <c r="H177" i="1"/>
  <c r="H175" i="1"/>
  <c r="H165" i="1"/>
  <c r="H164" i="1"/>
  <c r="H163" i="1"/>
  <c r="H161" i="1"/>
  <c r="H160" i="1"/>
  <c r="H159" i="1"/>
  <c r="H157" i="1"/>
  <c r="H156" i="1"/>
  <c r="H154" i="1"/>
  <c r="H152" i="1"/>
  <c r="H150" i="1"/>
  <c r="H149" i="1"/>
  <c r="H148" i="1"/>
  <c r="H147" i="1"/>
  <c r="H146" i="1"/>
  <c r="H145" i="1"/>
  <c r="H144" i="1"/>
  <c r="H143" i="1"/>
  <c r="H140" i="1"/>
  <c r="H139" i="1"/>
  <c r="H138" i="1"/>
  <c r="H136" i="1"/>
  <c r="H135" i="1"/>
  <c r="H134" i="1"/>
  <c r="H133" i="1"/>
  <c r="H132" i="1"/>
  <c r="H131" i="1"/>
  <c r="H129" i="1"/>
  <c r="H128" i="1"/>
  <c r="H127" i="1"/>
  <c r="H126" i="1"/>
  <c r="H125" i="1"/>
  <c r="H124" i="1"/>
  <c r="H123" i="1"/>
  <c r="H122" i="1"/>
  <c r="H121" i="1"/>
  <c r="H120" i="1"/>
  <c r="H118" i="1"/>
  <c r="H117" i="1"/>
  <c r="H116" i="1"/>
  <c r="H112" i="1"/>
  <c r="H110" i="1"/>
  <c r="H109" i="1"/>
  <c r="H106" i="1"/>
  <c r="H105" i="1"/>
  <c r="H104" i="1"/>
  <c r="H103" i="1"/>
  <c r="H102" i="1"/>
  <c r="H100" i="1"/>
  <c r="H99" i="1"/>
  <c r="H97" i="1"/>
  <c r="H96" i="1"/>
  <c r="H95" i="1"/>
  <c r="H93" i="1"/>
  <c r="H92" i="1"/>
  <c r="H91" i="1"/>
  <c r="H89" i="1"/>
  <c r="H88" i="1"/>
  <c r="H87" i="1"/>
  <c r="H85" i="1"/>
  <c r="H84" i="1"/>
  <c r="H83" i="1"/>
  <c r="H81" i="1"/>
  <c r="H80" i="1"/>
  <c r="H79" i="1"/>
  <c r="H77" i="1"/>
  <c r="H65" i="1"/>
  <c r="H62" i="1"/>
  <c r="H60" i="1"/>
  <c r="H54" i="1"/>
  <c r="H50" i="1"/>
  <c r="H49" i="1"/>
  <c r="H47" i="1"/>
  <c r="H45" i="1"/>
  <c r="H44" i="1"/>
  <c r="H41" i="1"/>
  <c r="H40" i="1"/>
  <c r="H39" i="1"/>
  <c r="H38" i="1"/>
  <c r="H37" i="1"/>
  <c r="H36" i="1"/>
  <c r="H35" i="1"/>
  <c r="H31" i="1"/>
  <c r="H30" i="1"/>
  <c r="H22" i="1"/>
  <c r="H21" i="1"/>
  <c r="H20" i="1"/>
  <c r="H19" i="1"/>
  <c r="H28" i="1"/>
  <c r="H260" i="1" l="1"/>
  <c r="H261" i="1"/>
  <c r="H262" i="1"/>
  <c r="H263" i="1"/>
  <c r="H264" i="1"/>
  <c r="H265" i="1"/>
  <c r="H266" i="1"/>
</calcChain>
</file>

<file path=xl/sharedStrings.xml><?xml version="1.0" encoding="utf-8"?>
<sst xmlns="http://schemas.openxmlformats.org/spreadsheetml/2006/main" count="1273" uniqueCount="403">
  <si>
    <t/>
  </si>
  <si>
    <t>2VB</t>
  </si>
  <si>
    <t>X</t>
  </si>
  <si>
    <t>428</t>
  </si>
  <si>
    <t>320</t>
  </si>
  <si>
    <t>346</t>
  </si>
  <si>
    <t>Chrome Line Exterior</t>
  </si>
  <si>
    <t>3DE</t>
  </si>
  <si>
    <t>3DZ</t>
  </si>
  <si>
    <t>715</t>
  </si>
  <si>
    <t>O</t>
  </si>
  <si>
    <t>7M9</t>
  </si>
  <si>
    <t>300</t>
  </si>
  <si>
    <t>416</t>
  </si>
  <si>
    <t>475</t>
  </si>
  <si>
    <t>A96</t>
  </si>
  <si>
    <t>C36</t>
  </si>
  <si>
    <t>3YA</t>
  </si>
  <si>
    <t>1N0</t>
  </si>
  <si>
    <t>1N1</t>
  </si>
  <si>
    <t>1N6</t>
  </si>
  <si>
    <t>1N7</t>
  </si>
  <si>
    <t>1W9</t>
  </si>
  <si>
    <t>258</t>
  </si>
  <si>
    <t>2PA</t>
  </si>
  <si>
    <t>2VC</t>
  </si>
  <si>
    <t>LKMI</t>
  </si>
  <si>
    <t>VAEX</t>
  </si>
  <si>
    <t>VAHX</t>
  </si>
  <si>
    <t>VAHY</t>
  </si>
  <si>
    <t>VAHZ</t>
  </si>
  <si>
    <t>VARI</t>
  </si>
  <si>
    <t>VASW</t>
  </si>
  <si>
    <t>4KV</t>
  </si>
  <si>
    <t>4KW</t>
  </si>
  <si>
    <t>4ML</t>
  </si>
  <si>
    <t>4A2</t>
  </si>
  <si>
    <t>4GQ</t>
  </si>
  <si>
    <t>552</t>
  </si>
  <si>
    <t>5AC</t>
  </si>
  <si>
    <t>5AZ</t>
  </si>
  <si>
    <t>BMW Laserlight</t>
  </si>
  <si>
    <t>2T4</t>
  </si>
  <si>
    <t>2TB</t>
  </si>
  <si>
    <t>2NH</t>
  </si>
  <si>
    <t>2VH</t>
  </si>
  <si>
    <t>5AS</t>
  </si>
  <si>
    <t>5AU</t>
  </si>
  <si>
    <t>5DM</t>
  </si>
  <si>
    <t>5DN</t>
  </si>
  <si>
    <t>453</t>
  </si>
  <si>
    <t>488</t>
  </si>
  <si>
    <t>494</t>
  </si>
  <si>
    <t>4FM</t>
  </si>
  <si>
    <t>4NH</t>
  </si>
  <si>
    <t>Air collar</t>
  </si>
  <si>
    <t>710</t>
  </si>
  <si>
    <t>358</t>
  </si>
  <si>
    <t>4HB</t>
  </si>
  <si>
    <t>302</t>
  </si>
  <si>
    <t>319</t>
  </si>
  <si>
    <t>322</t>
  </si>
  <si>
    <t>323</t>
  </si>
  <si>
    <t>316</t>
  </si>
  <si>
    <t>441</t>
  </si>
  <si>
    <t>6U3</t>
  </si>
  <si>
    <t>BMW Live Cockpit Professional</t>
  </si>
  <si>
    <t>688</t>
  </si>
  <si>
    <t>6F1</t>
  </si>
  <si>
    <t>6WD</t>
  </si>
  <si>
    <t>WiFi hotspot</t>
  </si>
  <si>
    <t>6AK</t>
  </si>
  <si>
    <t>6C3</t>
  </si>
  <si>
    <t>Monitorização da pressão dos pneus</t>
  </si>
  <si>
    <t>- Monitorização eletrónica da pressão dos pneus individualmente.
- Aviso da pressão dos pneus de 3 estágios com texto e imagem no painel de instrumentos
- 1ª etapa: informações sobre pressão ser demasiado baixo, a 5% da pressão normal
- 2ª etapa: pedir para encher os pneus, uma vez que a pressão está a baixo da pressão normal
- 3ª etapa: aviso de perca de pressão rápida, pressão inferior a 1,5 bar</t>
  </si>
  <si>
    <t>Triângulo de emergência e estojo de primeiros socorros</t>
  </si>
  <si>
    <t>Inclui triângulo e kit primeiros socorros.</t>
  </si>
  <si>
    <t>Sem designação de modelo</t>
  </si>
  <si>
    <t>não com 7M9</t>
  </si>
  <si>
    <t>Retirar design exterior especifico</t>
  </si>
  <si>
    <t xml:space="preserve">Sem designação da Line, à esquerda e à direita na embaladeira frenteal </t>
  </si>
  <si>
    <t>Nos painéis laterais da frente.</t>
  </si>
  <si>
    <t>Pack aerodinâmico M</t>
  </si>
  <si>
    <t>Componentes aerodinâmicos na cor da carroçaria: pára-choques dianteiro e traseiro, saias laterais. Secção inferior do pára-choques traseiro em Dark Shadow metalizada.</t>
  </si>
  <si>
    <t>1.Segurança °  </t>
  </si>
  <si>
    <t>2. Pintura e design exterior ° 2.1 Design exterior</t>
  </si>
  <si>
    <t>Pintura metalizada</t>
  </si>
  <si>
    <t>Branco Alpine</t>
  </si>
  <si>
    <t>2. Pintura e design exterior ° 2.3 Pintura metalizada</t>
  </si>
  <si>
    <t>2. Pintura e design exterior  • 2.2 Pintura não-metalizada</t>
  </si>
  <si>
    <t>Pintura não- metalizada</t>
  </si>
  <si>
    <t xml:space="preserve">Branco Mineral </t>
  </si>
  <si>
    <t>Conteúdo do Pack</t>
  </si>
  <si>
    <t>não com 258</t>
  </si>
  <si>
    <t>apenas com 258</t>
  </si>
  <si>
    <t xml:space="preserve">Jantes de liga leve 728 M de raios em Y de 20" M Jetblack com pneus performance e mistos </t>
  </si>
  <si>
    <t xml:space="preserve">Jantes de liga leve 728 M de raios em Y de 20" M Jetblack com pneus mistos e runflat </t>
  </si>
  <si>
    <t>Jantes de liga leve 728 M de raios em Y de 20" M bicolour com pneus performance e mistos</t>
  </si>
  <si>
    <t xml:space="preserve">Jantes de liga leve 728 M de raios em Y de 20" M Bicolour com pneus mistos e runflat </t>
  </si>
  <si>
    <t xml:space="preserve">Jantes de liga leve 730 l BMW Individual de raios em V de 20" com pneus mistos e runflat </t>
  </si>
  <si>
    <t xml:space="preserve">Pneus Runflat </t>
  </si>
  <si>
    <t>Pernos de segurança</t>
  </si>
  <si>
    <t>Kit reparação de pneus</t>
  </si>
  <si>
    <t xml:space="preserve">4. Jantes/pneus ° </t>
  </si>
  <si>
    <t xml:space="preserve">Branco Ivory| Branco Ivory </t>
  </si>
  <si>
    <t>Cognac | Preto</t>
  </si>
  <si>
    <t>Preto | Preto</t>
  </si>
  <si>
    <t>Preto / M piping | Preto</t>
  </si>
  <si>
    <t>Pele Alargada "Merino" BMW Individual</t>
  </si>
  <si>
    <t>Azul Night /Preto | Preto</t>
  </si>
  <si>
    <t>Tartufo/Preto | Preto</t>
  </si>
  <si>
    <t>Vermelho Fiona /Preto | Preto</t>
  </si>
  <si>
    <t>apenas com 494 / 4HB</t>
  </si>
  <si>
    <t>Controlos com detalhes em vidro CraftedClarity</t>
  </si>
  <si>
    <t>Cintos de segurança com listas M</t>
  </si>
  <si>
    <t>Luzes Adaptativas LED</t>
  </si>
  <si>
    <t>Assistente das luzes de máximos</t>
  </si>
  <si>
    <t>Travões desportivos M</t>
  </si>
  <si>
    <t>Direcção activa integral</t>
  </si>
  <si>
    <t>Assistente de condução</t>
  </si>
  <si>
    <t>Assistente de estacionamento</t>
  </si>
  <si>
    <t>Assistente de estacionamento Plus</t>
  </si>
  <si>
    <t>Ventilação activa dos bancos dianteiros</t>
  </si>
  <si>
    <t>Apoio lombar para bancos dianteiros</t>
  </si>
  <si>
    <t>Bancos dianteiros aquecidos</t>
  </si>
  <si>
    <t>Volante desportivo M em pele</t>
  </si>
  <si>
    <t>Pára-brisas de conforto climático</t>
  </si>
  <si>
    <t>Pack aquecimento comfort frente</t>
  </si>
  <si>
    <t>Alarme antirroubo</t>
  </si>
  <si>
    <t>Controlo remoto universal integrado</t>
  </si>
  <si>
    <t>Sistema de acesso Comfort</t>
  </si>
  <si>
    <t>Função fecho suave das portas</t>
  </si>
  <si>
    <t>Fecho automático da porta da bagageira</t>
  </si>
  <si>
    <t>Pack de fumadores</t>
  </si>
  <si>
    <t>Sistema de som Harman Kardon</t>
  </si>
  <si>
    <t>Serviços ConnectedDrive</t>
  </si>
  <si>
    <t>Frisos interiores BMW Individual em Preto Piano</t>
  </si>
  <si>
    <t>5. Estofos e design interior • 5.1 Estofos -  Pele</t>
  </si>
  <si>
    <t>5. Estofos e design interior • 5.4 Frisos</t>
  </si>
  <si>
    <t>5. Estofos e design interior • 5.5 design interior</t>
  </si>
  <si>
    <t>6. Tecnologia • 6.1 Luzes e visão</t>
  </si>
  <si>
    <t>6. Tecnologia • 6.3 Transmissão</t>
  </si>
  <si>
    <t>6. Tecnologia • 6.4 Dinamica de condução</t>
  </si>
  <si>
    <t>6. Tecnologia • 6.5 Assistência à condução</t>
  </si>
  <si>
    <t>7. Equipamento interior • 7.1 Bancos</t>
  </si>
  <si>
    <t>7. Equipamento Interior • 7.2 Volantes</t>
  </si>
  <si>
    <t>7. Equipamento interior • 7.3 Climatização</t>
  </si>
  <si>
    <t>8. Equipamento funcional exterior e interior • 8.2 Eletrico e funcional</t>
  </si>
  <si>
    <t>8. Equipamento funcional exterior e interior • 8.2 Transporte e arrumação</t>
  </si>
  <si>
    <t>9. Entretenimento e comunicação • 9.1 Informação e comunicação</t>
  </si>
  <si>
    <t>9. Entretenimento e comunicação • 9.2 Entretenimento e sistemas de HiFi</t>
  </si>
  <si>
    <t>9. Entretenimento e comunicação • 9.3 ConnectedDrive</t>
  </si>
  <si>
    <t>Transmissão automática desportiva Steptronic</t>
  </si>
  <si>
    <t>não com 5AU</t>
  </si>
  <si>
    <t>não com 508 / 5DN</t>
  </si>
  <si>
    <t>não com 508 / 5DM</t>
  </si>
  <si>
    <t>não com 488</t>
  </si>
  <si>
    <t>não com 494</t>
  </si>
  <si>
    <t>S</t>
  </si>
  <si>
    <t>Diferencial desportivo M</t>
  </si>
  <si>
    <t>Assistente de condução Professional</t>
  </si>
  <si>
    <t xml:space="preserve">Sistema de som Bowers &amp; Wilkins Diamond surround </t>
  </si>
  <si>
    <t xml:space="preserve">Capota em antracite </t>
  </si>
  <si>
    <t>2. Pintura e design exterior ° 2.4 Capota</t>
  </si>
  <si>
    <t>Preto Saphire</t>
  </si>
  <si>
    <t>Frisos em madeira nobre cinza metalizado de alto brilho</t>
  </si>
  <si>
    <t>Frisos em madeira nobre Fineline com efeito de cobre de alto brilho</t>
  </si>
  <si>
    <t>Serviços digitais profissionais</t>
  </si>
  <si>
    <t>PVP Recomendado</t>
  </si>
  <si>
    <t xml:space="preserve">PVP c/ IVA (23%) </t>
  </si>
  <si>
    <t>PVP s/ IVA</t>
  </si>
  <si>
    <t>frente: 8J × 20 / 245/35 R20
trás: 9J × 20 / 275/30 R20
Nota:
Jante em alumínio fundido
Preto Jet, polidas</t>
  </si>
  <si>
    <t>frente: 8J × 20, 245/35 R20
trás: 9J × 20 / 275/30 R20
Nota:
Jante em alumínio fundido
Preto Jet, polidas</t>
  </si>
  <si>
    <t>frente: 8J × 20 / 245/35 R20
trás: 9J × 20 / 275/30 R20
Nota:
Jante em alumínio fundido
Cinza Orbit, polidas</t>
  </si>
  <si>
    <t>Serviços de telemática com chamada de emergência manual e automática, se necessário estabelece uma ligação para os serviços de emergência através do centro de contato BMW. A localização atual do veículo é transmitida em conjunto com informação adicional relativa à gravidade do acidente.
Vitalício</t>
  </si>
  <si>
    <t>71C</t>
  </si>
  <si>
    <t>1PZ</t>
  </si>
  <si>
    <t>2VW</t>
  </si>
  <si>
    <t>6AE</t>
  </si>
  <si>
    <t>não com 4FM</t>
  </si>
  <si>
    <t>Equipamento opcional.</t>
  </si>
  <si>
    <t>frente: 8J × 20, 245/35 R 20
trás: 9J × 20, 275/30 R 20
Nota:
Jante em alumínio fundido
Preto jet</t>
  </si>
  <si>
    <t xml:space="preserve">frente: 8J × 20, 245/35 R 20
trás: 9J × 20, 275/30 R 20
Nota:
Jante em alumínio fundido
</t>
  </si>
  <si>
    <t>frente: 8J × 19 / 245/40 R 19
trás: 9J × 19 / 275/35 R 19
Nota:
Jante em alumínio fundido
Cinza Orbit
polidas</t>
  </si>
  <si>
    <t>Jantes de liga leve 727 M de raios duplos de 19" Bicolour com pneus mistos e runflat</t>
  </si>
  <si>
    <t xml:space="preserve">Branco Ivory | Branco Ivory </t>
  </si>
  <si>
    <t>Suspensão adaptativa M professional</t>
  </si>
  <si>
    <t>- Inserção M carbon nas entradas de ar laterais à frente
- Inserção M carbon na entrada de ar central (em combinação com 5AU/5DF é eliminado)
- Capas dos espelhos M carbon
- Spoiler traseiro M carbon
- Difusor traseiro M carbon</t>
  </si>
  <si>
    <t>Melhora a tracção, agilidade e estabilidade do veiculo.
Conforto melhorado devido a um comportamento mais suave mesmo com alterações bruscas de direção.
Bloqueio à roda traseira entre 0 e 100% dependendo das condições de condução e tipo de estrada onde circulamos.</t>
  </si>
  <si>
    <t xml:space="preserve">Ângulo de viragem das rodas dianteiras e traseiras adaptado à velocidade, estes combinados reduzem o esforço aplicado no volante para uma condução mais apurada e confortável.
</t>
  </si>
  <si>
    <t xml:space="preserve">Sistema consiste em:
- Aviso de alteração de trajetória:
utilizado para detetar os limites da faixa de rodagem da estrada para velocidades a partir de 70 km/h. Aviso através de vibração do volante. Aviso é suprimido com o acionar do pisca.
-Aviso de alteração de faixa de rodagem:
monitorização permanentemente das laterais do veiculo. Deteta veículos no ângulo morto do veiculo a partir de aproximadamente os 20km/h. Aviso através de vibração do volante e luz de aviso no espelho retrovisor exterior.
-Aviso de peão, controlo de aproximação e função de travagem :  
avisa e trava em velocidades de aproximadamente 5 km/h a 85 km/h (para veículos) e 5 km/h a 65 km/h (para pessoas). Se o acidente não puder ser evitado a função de travagem ajuda a reduzir a velocidade do impacto. Controlo de aproximação avisa de um potencial acidente com um veiculo a circular à nossa frente, prepara os travões para uma travagem de emergência.
-Aviso de transito trás:
ajuda o condutor por exemplo quando a fazer marcha a trás para sair de um estacionamento e avisa relativamente a um potencial acidente em situações de difícil visibilidade. Em combinação com o opcional 3AG este aviso é estendido adicionalmente com imagem da traseira do veiculo.
-Prevenção de embate traseiro:
deteta perigo de colisão traseira e avisa o transito traseiro através do piscar das luzes de travão. Medidas preventivas em caso de acidente eminente: ajusta os cintos e fecha as janelas.
</t>
  </si>
  <si>
    <t>Sistema baseado em Radar e Camara:
- Assistente de faixa de rodagem:
Ajuda o condutor  a manter o meio da faixa por meio de intervenções de direção corretivas na banda de velocidade de 0 a 210 km / h.
A opção hands-off o veiculo manter-se na faixa de rodagem em estradas marcadas convenientemente até 60 km / h com um veículo à frente.
O condutor é solicitado a manter as mãos no volante para garantir que está atento e capaz de reagir se necessário.
 Se isto não for cumprido enquanto o veículo estiver a ser controlado pelo assistente de trânsito , o controlo é desactivado após alguns segundos e o condutor é solicitado a assumir o controlo da direcção . A função pode ser substituída a qualquer momento.
- O Assistente de travagem de Emergência é capaz de controlar o veículo por um curto período de tempo e pará-lo no caso de uma emergência médica. Esta função pode ser ativada / desativada. Além disso, os piscas de aviso de perigo são ativados para alertar os utentes da estradas, e os serviços de resgate são automaticamente alertados via ECALL.
- Assistência automática do limite de velocidade:
O Assistência automática do limite de velocidade combina a informação de limite de velocidade com o cruise control ativo. Permite a adoção automatizada e preditiva de um limite de velocidade detectado no ACC
-Aviso de alteração de faixa de rodagem:
monitorização permanentemente das laterais do veiculo. Deteta veículos no ângulo morto do veiculo a partir de aproximadamente os 20km/h. Aviso através de vibração do volante e luz de aviso no espelho retrovisor exterior.
- Aviso de alteração de trajetória:
used to detetar os limites da faixa de rodovia da estrada para a partir de 70 km / h. Aviso através de vibração do volante. O aviso é suprimido com o acionar do pisca.
- Aviso de trânsito à frente:
alerta para trânsito enquanto sai / entra num espaço de estacionamento com pouca visibilidade. Ativo até 7 km / h. 
- Ajuda à evasão:
auxilia em situações críticas quando a evasão ainda é possível. A ajuda de evasão está disponível na faixa de velocidade de 30 a 160 km / h. Reage aos veículos à frente e aos pedestres.
- Aviso de transito cruzado com função de travagem de cidade:
Assistência de travagem com aviso visual / acústico incl. intervenção ativa dos travões no caso de uma colisão eminente com o transito cruzado.Ativo em até 85 km / h.
- Aviso de circulação em contra mão (apenas com 6U3):
detecta sinais "sentido proibido" nas auto-estradas, nas rotundas e nas estradas de sentido unico. Emite um aviso  visual / acústico</t>
  </si>
  <si>
    <t>Sistema de assistência baseado em câmera e ultrassom que consiste em Surround View e Remote 3D View, bem como as funções do código de opção 5DM.
- Vista Surround:
funções baseadas em câmera Top View, Panorama View e 3D View. Câmeras na frente e atrás e nos espelhos exteriores fornecem uma visão de 360 ​​° ao redor do veículo, incluindo uma visualização tridimensional. A frente e a traseira do Panorama View tornam mais seguro aproximar cruzamentos e saídas. Em combinação com a monitorização baseado em radar da área da frente ao veículo, o sistema alerta para tráfego cruzado.
Uma visão adicional no display de controle mostra a situação à direita e à esquerda do veículo. As linhas de posicionamento exibidas facilitam o estacionamento.
A função é ativada atravez de um botão. 
- Visão Remota 3D:
transferência de imagens estáticas do 3D View para dispositivos móveis.</t>
  </si>
  <si>
    <t>Ventilação do assento e costas do banco.</t>
  </si>
  <si>
    <t xml:space="preserve">incluí encosto de braços das portas e central à frente aquecidos.
Volante aquecido e bancos à frente aquecidos
</t>
  </si>
  <si>
    <t>Monitoriza portas, compartimento do motor e bagageira incluindo sensor de inclinação, sensor volumétrico no interior e sirene de emergência.</t>
  </si>
  <si>
    <t>Substitui até 3 controlos remotos, por exemplo de portões de jardim ou garagem. Integrado no espelho retrovisor interior.  (compatibilidade deve ser verificada em www.homelink.com)</t>
  </si>
  <si>
    <t>Abertura remota através do comando chave, fecho através de botão na bagageira ou comando chave</t>
  </si>
  <si>
    <t>Cinzeiro e isqueiro na consola central à frente</t>
  </si>
  <si>
    <t xml:space="preserve">Amplificador digital com equalizador ajustável individualmente, 464 W de saída amplificada, 9 canais. Altifalantes de alta qualidades com aplicações cromadas com a marca harman/kardon.
12 speakers:
- 1 tweeter central no painel de instrumentos
- 1 médio central no painel de instrumentos
- 2 tweeters nas portas da frente (com designação 'harman kardon')
- 2 médios nas portas da frente (com designação 'harman kardon')
- 2 graves por baixo dos bancos da frente
- 2 tweeters e 2 médios nas portas traseiras (com designação 'harman kardon')
</t>
  </si>
  <si>
    <t>Amplificador totalmente ativo de 10 canais com 1.400 W e 12 altifalantes:
- 1 médio central no painel de instrumentos (iluminado designação Bowers &amp; Wilkins)
- 1 tweeter diamond central no painel de instrumentos (tecnologia Nautilus™ spiral)
- 2 médios nas portas da frente (iluminados, tecnologia Kevlar®)
- 2 tweeters diamond nos triângulos dos espelhos (iluminados, tecnologia Nautilus™ spiral)
- 2 médios nas portas traseiras (iluminados, tecnologia Kevlar®)
- 2 tweeters nas portas traseiras
- 2 graves por baixo dos bancos da frente (tecnologia Rohacell®)
Quantum Logic Surround com equalizador de 7 bandas (Dynamic Sound Equalising) e rede analogica de 3 crossover para uma qualidade de som constante em todos os bancos. 
5 definições de som:
- "Studio"; "Concert"; "On Stage"; "Cinema" e "Lounge"
Acabamentos em aço inoxidável com 'Fibonacci'</t>
  </si>
  <si>
    <t xml:space="preserve">permite a ligação de dispositivos à internet.
Dependendo da rede é possível ligar até 10 dispositivos e atingir velocidades máximas de 100 Mbit/s.
O uso é sujeito a custo (registo e pagamento é efectuado diretamente com a operadora que o cliente escolher).
</t>
  </si>
  <si>
    <t>Teleservices</t>
  </si>
  <si>
    <t>10. Serviço</t>
  </si>
  <si>
    <t>7U9</t>
  </si>
  <si>
    <t>Retirar BMW Service Inclusive</t>
  </si>
  <si>
    <t>11. Controlo Interno</t>
  </si>
  <si>
    <t>6S3</t>
  </si>
  <si>
    <t>Painel de instrumentos em Português</t>
  </si>
  <si>
    <t>Aviso sonoro do cinto de segurança</t>
  </si>
  <si>
    <t>Painel de instrumentos em Alemão</t>
  </si>
  <si>
    <t>Painel de instrumentos em Inglês</t>
  </si>
  <si>
    <t>Painel de instrumentos em Francês</t>
  </si>
  <si>
    <t>Painel de instrumentos em Italiano</t>
  </si>
  <si>
    <t>Painel de instrumentos em Espanhol</t>
  </si>
  <si>
    <t xml:space="preserve">Pack exterior M Carbon </t>
  </si>
  <si>
    <t>C3Z</t>
  </si>
  <si>
    <t>490</t>
  </si>
  <si>
    <t>ZBEI</t>
  </si>
  <si>
    <t>ZBEJ</t>
  </si>
  <si>
    <t>ZBEX</t>
  </si>
  <si>
    <t>ZBHX</t>
  </si>
  <si>
    <t>ZBHY</t>
  </si>
  <si>
    <t>ZBHZ</t>
  </si>
  <si>
    <t>ZBRI</t>
  </si>
  <si>
    <t>ZBSW</t>
  </si>
  <si>
    <t>4MC</t>
  </si>
  <si>
    <t>4WX</t>
  </si>
  <si>
    <t>711</t>
  </si>
  <si>
    <t>Branco Ivory/Azul Night | Preto</t>
  </si>
  <si>
    <t>Brano Ivory /Tartufo | Preto</t>
  </si>
  <si>
    <t>Frisos interiores BMW Individual em madeira nobre preto cinza efeito prata alto brilho</t>
  </si>
  <si>
    <t>Bancos desportivos M para condutor e passageiro da frente</t>
  </si>
  <si>
    <t>754</t>
  </si>
  <si>
    <t>apenas com 7MN</t>
  </si>
  <si>
    <t>C1K</t>
  </si>
  <si>
    <t>7MA</t>
  </si>
  <si>
    <t>1P9</t>
  </si>
  <si>
    <t>1TG</t>
  </si>
  <si>
    <t>1TH</t>
  </si>
  <si>
    <t>LKA9</t>
  </si>
  <si>
    <t>LKSW</t>
  </si>
  <si>
    <t>Full leather 'Merino'</t>
  </si>
  <si>
    <t>X3A9</t>
  </si>
  <si>
    <t>X3DA</t>
  </si>
  <si>
    <t>X3JQ</t>
  </si>
  <si>
    <t>X3JT</t>
  </si>
  <si>
    <t>X3SW</t>
  </si>
  <si>
    <t>em combinação com 7MN</t>
  </si>
  <si>
    <t>HEJA</t>
  </si>
  <si>
    <t>1MD</t>
  </si>
  <si>
    <t>1MA</t>
  </si>
  <si>
    <t>2NK</t>
  </si>
  <si>
    <t>7ME</t>
  </si>
  <si>
    <t>7MN</t>
  </si>
  <si>
    <t xml:space="preserve">não com 5AS </t>
  </si>
  <si>
    <t>712</t>
  </si>
  <si>
    <t>Jantes de liga leve 811 M de raios em estrela de 20"  Bicolour com pneus mistos</t>
  </si>
  <si>
    <t>Jantes de liga leve 813 M de raios em estrela de 20" Bicolour com pneus mistos</t>
  </si>
  <si>
    <t>Silverstone | Preto</t>
  </si>
  <si>
    <t>Laranja Sakhir | Preto</t>
  </si>
  <si>
    <t>Bege Midrand | Preto</t>
  </si>
  <si>
    <t>Castanho Taruma| Preto</t>
  </si>
  <si>
    <t>Preto/Costuras em contraste bege Midrand | Preto</t>
  </si>
  <si>
    <t>apenas com VAEX / VASW / ZBEX / ZBSW / ZBEI / ZBEJ</t>
  </si>
  <si>
    <t>6AF</t>
  </si>
  <si>
    <t xml:space="preserve">eCall </t>
  </si>
  <si>
    <t>654</t>
  </si>
  <si>
    <t>DAB tuner</t>
  </si>
  <si>
    <t>3M5</t>
  </si>
  <si>
    <t>Pinças de travão BMW M, vermelho alto brilho</t>
  </si>
  <si>
    <t>3M6</t>
  </si>
  <si>
    <t>Pinças de travão BMW M, preto alto brilho</t>
  </si>
  <si>
    <t>Travões desportivos M, vermelho brilhante</t>
  </si>
  <si>
    <t>3M3</t>
  </si>
  <si>
    <t>Quando combinado com o opcional 5AU, o Assistente de faixa de rodagem é desativado</t>
  </si>
  <si>
    <t>Pintura especial BMW Individual Branco Brilliant metalizado</t>
  </si>
  <si>
    <t>Pintura especial BMW Individual Branco Frozen Brilliant metalizado</t>
  </si>
  <si>
    <t xml:space="preserve">Pintura especial BMW Individual Prata Frozen Dark </t>
  </si>
  <si>
    <t>4L8</t>
  </si>
  <si>
    <t>48C</t>
  </si>
  <si>
    <t>não com 712</t>
  </si>
  <si>
    <t>não com 4NH</t>
  </si>
  <si>
    <t>não com 453</t>
  </si>
  <si>
    <t>Frisos interiores M em aluminium Trace escuros</t>
  </si>
  <si>
    <t>Frisos exteriores BMW M Shadow Line</t>
  </si>
  <si>
    <t>Frisos exteriores BMW M Shadow Line brilhante</t>
  </si>
  <si>
    <t>BMW M Preto Carbon</t>
  </si>
  <si>
    <t>BMW M Azul Marina Bay metalizada</t>
  </si>
  <si>
    <t>BMW Individual Azul Tanzanite metalizado</t>
  </si>
  <si>
    <t>Frisos interiores M em 'Carbon Fibre'</t>
  </si>
  <si>
    <t>Bancos desportivos M em carbono</t>
  </si>
  <si>
    <t>C57</t>
  </si>
  <si>
    <t>Pelo Integral 'Merino' BMW Individual</t>
  </si>
  <si>
    <t xml:space="preserve">
'- Seletor de velocidades com iluminação "8"
- Controlo iDrive
- botão Start/Stop
</t>
  </si>
  <si>
    <t>Disco rigido não acessivel</t>
  </si>
  <si>
    <t>6NW</t>
  </si>
  <si>
    <t>Conectividade para aparelhos móveis, aparelhos Bluetooth e USB com carregamento wireless</t>
  </si>
  <si>
    <t>Conexão sem fio com o veículo via Wi-Fi.
Suporte para Smartphone à frente do suporte de copos com dispositivo de carregamento por indução (telemóvel deve estar preparado para esta função). Inclui LED indicador da carga e aviso no caso de se esquecer do telemóvel. Para ligação à antena exterior o telemóvel deve estar posicionado com a parte de trás encostado a placa de carregamento por indução.
nota: 
Para telefones que não estejam preparados para carregamento via indução pode ser comprada uma capa especial via departamento de Peças BMW.
Funcionalidade estendida (depende das características do dispositivo USB / Bluetooth):
- Melhor qualidade de mãos-livres com inclusão de um segundo microfone.
- 2 Conexões USB com 2.1 A, corrente para carregamento mais rápido  de tablets e smartphones.
- Bluetooh streaming de áudio.
- Preparação hotspot Wi-Fi. Uso de cartão SIM instalado no veículo. (Apenas em combinação com o código de opção 6WD).
- Possibilidade de reproduzir vídeos compactados através da interface USB. - Possibilidade de ter dois telemóveis e um leitor de áudio emparelhados via Bluetooth.
- Exibição de dados do telemóvel no ecrã do iDrive.
- Exibição de fotos de contatos dos endereços do telemóvel.
- Exibição de capas de álbuns.
- Atualização de software via interface USB.www.bmw.com/bluetooth)</t>
  </si>
  <si>
    <t>7NY</t>
  </si>
  <si>
    <t>7CH</t>
  </si>
  <si>
    <t>Extensão de garantia - 4 anos/200.000 km</t>
  </si>
  <si>
    <t xml:space="preserve">Inclui reparação de anomalias no veículo depois do término do período contratual de garantia, em qualquer Concessionário Ponto de Serviço Autorizado BMW e BMW i aderentes, no período de validade 4 anos ou 80.000 km , a partir da data de início de garantia do veículo ou até alcançar a quilometragem acordada (aplica-se a que ocorrer primeiro). </t>
  </si>
  <si>
    <t>apenas com 33B / 7ML</t>
  </si>
  <si>
    <t>apenas com 7ML</t>
  </si>
  <si>
    <t>apenas com 33B</t>
  </si>
  <si>
    <t>Pintura especial BMW Individual Azul Daytona Beach</t>
  </si>
  <si>
    <t>C31</t>
  </si>
  <si>
    <t>C4E</t>
  </si>
  <si>
    <t>C4G</t>
  </si>
  <si>
    <t>C4P</t>
  </si>
  <si>
    <t>C4W</t>
  </si>
  <si>
    <t>C5A</t>
  </si>
  <si>
    <t xml:space="preserve">BMW Individual Cinza Frozen Pure  </t>
  </si>
  <si>
    <t>X1G</t>
  </si>
  <si>
    <t xml:space="preserve">BMW Individual Azul Frozen Tanzanite </t>
  </si>
  <si>
    <t>33B</t>
  </si>
  <si>
    <t>7ML</t>
  </si>
  <si>
    <t>Pack M Performance</t>
  </si>
  <si>
    <r>
      <rPr>
        <b/>
        <sz val="10"/>
        <rFont val="BMWTypeLight V2"/>
      </rPr>
      <t>Equipamento</t>
    </r>
    <r>
      <rPr>
        <sz val="10"/>
        <rFont val="BMWTypeLight V2"/>
      </rPr>
      <t>: 3M3 + 4GQ + 7M9</t>
    </r>
  </si>
  <si>
    <t xml:space="preserve">Pack Competition </t>
  </si>
  <si>
    <t>1E3</t>
  </si>
  <si>
    <t xml:space="preserve">frente: 8J × 20, 245/35 R 20
trás: 9J × 20, 275/30 R 20
Nota:
- Preto Jet 
- Jante em alumínio fundido
- Diamond polished
</t>
  </si>
  <si>
    <t>1E4</t>
  </si>
  <si>
    <t>Jantes de liga leve 895 M de raios duplos  de 20" Bicolour com pneus performance e mistos</t>
  </si>
  <si>
    <t>Jantes de liga leve 895 M de raios duplos  de 20" Bicolour com pneus mistos e runflat</t>
  </si>
  <si>
    <t>1E5</t>
  </si>
  <si>
    <t xml:space="preserve">Jantes de liga leve 894 M de raios duplos de 20" Bicolour com pneus mistos e runflat </t>
  </si>
  <si>
    <t>em combinação 33B</t>
  </si>
  <si>
    <t>frente: 8J × 20, 245/35 R 20
trás: 9J × 20, 275/30 R 20
Nota:
- Preto Jet 
- Jante em alumínio fundido
- Diamond polished</t>
  </si>
  <si>
    <t>em combinação com 33B</t>
  </si>
  <si>
    <t>HDJI</t>
  </si>
  <si>
    <t>Pele 'Merino'</t>
  </si>
  <si>
    <t>apenas com 2XN</t>
  </si>
  <si>
    <t>3MF</t>
  </si>
  <si>
    <t>apenas com 5AZ</t>
  </si>
  <si>
    <t>apenas com 7M9</t>
  </si>
  <si>
    <t>não com 3M3</t>
  </si>
  <si>
    <r>
      <rPr>
        <b/>
        <sz val="10"/>
        <rFont val="BMWTypeLight V2"/>
      </rPr>
      <t xml:space="preserve">Estofo: </t>
    </r>
    <r>
      <rPr>
        <sz val="10"/>
        <rFont val="BMWTypeLight V2"/>
      </rPr>
      <t xml:space="preserve">HEJA (alternativa: HDJI/X3A9/X3DA/X3JQ/X3JT/X3SW/Z1XX/ZBEI/ZBEJ)
</t>
    </r>
    <r>
      <rPr>
        <b/>
        <sz val="10"/>
        <rFont val="BMWTypeLight V2"/>
      </rPr>
      <t>Equipamento</t>
    </r>
    <r>
      <rPr>
        <sz val="10"/>
        <rFont val="BMWTypeLight V2"/>
      </rPr>
      <t xml:space="preserve">: 1MA + 1TH (alternativa: 1P9/1TG/1YZ) + 4GQ + 7M9 + 7MA
</t>
    </r>
  </si>
  <si>
    <t>apenas com HDJI / HEJA / LKSW / X3SW / ZBEI / ZBEJ</t>
  </si>
  <si>
    <t>2XN</t>
  </si>
  <si>
    <t>apenas com ZBEI</t>
  </si>
  <si>
    <r>
      <t xml:space="preserve">Equipamento: </t>
    </r>
    <r>
      <rPr>
        <sz val="10"/>
        <rFont val="BMWTypeLight V2"/>
      </rPr>
      <t>3M3 + 4GQ + 7M9</t>
    </r>
  </si>
  <si>
    <t>não com 9AA</t>
  </si>
  <si>
    <t>Jantes de liga leve 810 M de raios duplos de 20" pretas com pneus mistos</t>
  </si>
  <si>
    <t>frente: 9.5J × 20 / pneus 275/35 R 20
trás: 10.5J × 20 / pneus 285/35 R 20
Notas: 
- Jante em aluminio fundido
- Preto Jet não metalizado
- não podem ser aplicadas correntes de neve</t>
  </si>
  <si>
    <t>apenas com 1E4 / 1E5 / 1N1 / 1N7 / 1PZ / 1W9</t>
  </si>
  <si>
    <t>1YZ</t>
  </si>
  <si>
    <t>BMW Série 8 Cabrio LCI (G14).</t>
  </si>
  <si>
    <t>Bancos multifuncionais para condutor e passageiro</t>
  </si>
  <si>
    <t>7NA</t>
  </si>
  <si>
    <t>BMW Service Inclusive Plus - 5 anos/100.000 km</t>
  </si>
  <si>
    <t>7CK</t>
  </si>
  <si>
    <t>Extensão de garantia - 5 anos/200.000 km</t>
  </si>
  <si>
    <t>Volante em Pele BMW Individual</t>
  </si>
  <si>
    <t>Faróis BMW M Shadow Line</t>
  </si>
  <si>
    <t xml:space="preserve">Combinação Pele 'Merino'/Alcantara </t>
  </si>
  <si>
    <t>Preto / contraste Laranja Sakhir</t>
  </si>
  <si>
    <t>- spoiler traseiro em preto metalizado</t>
  </si>
  <si>
    <t xml:space="preserve">Combinação Pele Integral 'Merino'/Alcantara </t>
  </si>
  <si>
    <t>BMW Individual Cinza Dravit metalizado</t>
  </si>
  <si>
    <t xml:space="preserve">Verde Sanremo </t>
  </si>
  <si>
    <t>BMW M Verde Isle of Man</t>
  </si>
  <si>
    <t xml:space="preserve">BMW M Cinza Brooklyn </t>
  </si>
  <si>
    <t xml:space="preserve">Cinza Skyscraper </t>
  </si>
  <si>
    <t>em combinação com 7ML</t>
  </si>
  <si>
    <t>840i DZ21</t>
  </si>
  <si>
    <t>M850i xDrive FY41</t>
  </si>
  <si>
    <t>840d xDrive FY61</t>
  </si>
  <si>
    <t>M8 DZ01</t>
  </si>
  <si>
    <t>Vermelho Aventurine metalizada</t>
  </si>
  <si>
    <t>Spoiler traseiro M</t>
  </si>
  <si>
    <t>frente: 9.5J × 20 / pneus 275/35 R 20
trás: 10.5J × 20 / pneus 285/35 R 20
Notas: 
- forged wheel
- Orbit Grey matt
- Burnished by turning and milling
- snow chains cannot be fitted</t>
  </si>
  <si>
    <t>Jantes de liga leve 813 M de raios em estrela de 20" Bicolour Cinza Preto com pneus mistos</t>
  </si>
  <si>
    <t>Escape desportivo M</t>
  </si>
  <si>
    <t>X = equipamento opcional
O = equipamento de série de fábrica
S   = equipamento de série para Portugal
    = não disponível</t>
  </si>
  <si>
    <t>apenas com 7MA / 71C</t>
  </si>
  <si>
    <t>6. Technologia • 6.2 Condução</t>
  </si>
  <si>
    <t>- na cor da carroçaria
- em combinação com 71C , em carbono
- em combinção com 7MN in Preto alto-brilho</t>
  </si>
  <si>
    <t>BMW M Azul Portimão</t>
  </si>
  <si>
    <t>Travões carbocerâmicos M</t>
  </si>
  <si>
    <t>Tampa do motor M em carbono</t>
  </si>
  <si>
    <t>Bancos desportivos M</t>
  </si>
  <si>
    <t>Contém as seguintes funcionalidades:
- Acesso ao veiculo sem utilização da chave
- Luz de boas vindas
- Abertura automática do veiculo a 1m de distância
- Fecho automático do veiculo a 3m de distância.
- Inclui iluminação da zona do puxador exterior das portas
- including abertura e fecho da bagageira sem contato
incluí 'BMW Digital Key': 
- bloqueio e desbloqueio posicionando o smartphone próximo ao leitor NFC no puxador da porta do lado do condutor (distância máxima de 5 cm)
- arranque do motor colocando o smartphone na consola central (possível por 30 segundos depois de largar o smartphone)
- uma chave digital para o smartphone está incluída (função integrada no BMW Connected App, autorização inicial no Concessionário)
- Até cinco chaves adicionais podem ser compradas na ConnectedDrive Store.
- Um cartão-chave de alta qualidade com tecnologia NFC está incluído. Isso permite o acesso sem chave ao veículo para usuários sem um smartphone compatível.</t>
  </si>
  <si>
    <t>apenas para uso interno</t>
  </si>
  <si>
    <t>Aquece o pescoço por um fluxo de ar variável para dirigir com capota recolhida mesmo em baixas temperaturas externas; controles ergonómicos e ajuste de três posições por controlo integrado no interruptor para a capota</t>
  </si>
  <si>
    <t>BMW Service Inclusive Plus - 4 anos/80.000 km</t>
  </si>
  <si>
    <t>frente: 9.5J × 20 / pneus 275/35 R 20
trás: 10.5J × 20 / pneus 285/35 R 20
Notes: 
- Jante em aluminio fundido- Jet Black
- polidas
- não podem ser aplicadas correntes de neve</t>
  </si>
  <si>
    <t xml:space="preserve">frente: 8J × 20, 245/35 R20
trás: 9J × 20, 275/30 R20
Nota:
-Jante em alumínio fundido
- Polimento diamante
</t>
  </si>
  <si>
    <t xml:space="preserve">Funcionalidade:
- 3 níveis de iluminação: mínimos LED, máximos LED com laser boost (acima de 60 km/h)
- marcadores LED, luzes diurnas LED, indicador de mudança de direção LED, luzes de cruzamento LED
- Luzes adaptativas
- Incluí BMW Selective Beam
- até 600m de alcance
- Design especifico </t>
  </si>
  <si>
    <t>Barras estabilizadoras ativas</t>
  </si>
  <si>
    <t xml:space="preserve">Sistema de assistência baseado em câmera e ultrassom
- Assistente de estacionamento: cálculo da linha ideal a ser seguido para o estacionamento e estacionamento automático (direção, aceleração, travagem e seleção de marchas no caso de veículos com transmissão automática) em espaços de estacionamento paralelos e perpendiculares. Medição do tamanho do espaço de estacionamento através de sensores de ultrassom. Ativação na posição "R" da alavanca do seletor de velocidades ou manualmente através de botão, funciona a velocidades inferiores a 35 km / h. A busca espaço de estacionamento é mostrado no visor de controlos. A função pode ser substituída pelo condutor a qualquer momento.
- Controle ativo de distância de estacionamento:
Prevenção ou minimização de danos durante a marcha-atrás em lugares de estacionamento (até 5 km/h) com reação a obstáculos críticos de colisão na traseira e nas laterais. Se o acelerador for pressionado e um obstáculo for detectado, a função trava levemente para alertar o condutor. Se o acelerador não estiver pressionado e a distância até o obstáculo for muito curta, a função aplica a força de travagem máxima possível até a paragem completa para evitar uma colisão ou minimizar os danos resultantes.
- Assistente de Marcha a trás:
Ao conduzir para a frente, a função salva os últimos 50 m da trajetória a uma velocidade até 36 km / h.
Ao ativar a função poderá efetuar a mesma trajetória em marcha a trás automáticamente.
O condutor permanece responsável pelo controle do acelarador e travão do veiculo, bem como pela monitorização de objetos em torno do veículo.
- Câmera de visão traseira:
Imagem da traseira do veiculo bem como guias de estacionamento. Inclui uma função de zoom para o engate de reboque
</t>
  </si>
  <si>
    <t>Versão Pack Desportivo M Pro</t>
  </si>
  <si>
    <t>Pack M Competition</t>
  </si>
  <si>
    <t>O M Driver's Package aumenta a velocidade máxima para 305 km/h após a realização de 2000 km e a revisão oficial no seu Concessionário M. O M Driver's Package pode ser encomendado ao comprar um veículo novo ou pode ser adicionado posteriormente. Todos os outros dados técnicos se mantêm inalterados, depois de equipado.</t>
  </si>
  <si>
    <t>Pack M Driver's</t>
  </si>
  <si>
    <t>3. Versões e Packs de equipamento ° 3.2 Packs de equipamento</t>
  </si>
  <si>
    <t>3. Versões e Packs de equipamento ° 3.1 Versões</t>
  </si>
  <si>
    <t>Válido: A partir da produção de Março de 2025</t>
  </si>
  <si>
    <t>Edição: 01/2025</t>
  </si>
  <si>
    <t>- Pinças de travão em aluminio fixos à frente e em aço flotoantes a trás.
- Pinças de travão pintado em azul com designação M (logo M à frente)
nota:
M850i xDrive de série 19"
840d xDrive opcional 18" com o 337 e 19" com 335</t>
  </si>
  <si>
    <t>6C4</t>
  </si>
  <si>
    <t>Serviços digitais Professional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</si>
</sst>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BMWTypeLight V2"/>
    </font>
    <font>
      <b/>
      <sz val="10"/>
      <name val="BMWTypeLight V2"/>
    </font>
    <font>
      <b/>
      <sz val="8"/>
      <name val="BMWType V2 Light"/>
    </font>
    <font>
      <sz val="10"/>
      <color theme="1"/>
      <name val="BMWType V2 Light"/>
    </font>
    <font>
      <b/>
      <sz val="10"/>
      <color theme="1"/>
      <name val="BMWType V2 Light"/>
    </font>
    <font>
      <sz val="11"/>
      <color indexed="8"/>
      <name val="Calibri"/>
      <family val="2"/>
      <scheme val="minor"/>
    </font>
    <font>
      <b/>
      <sz val="16"/>
      <name val="BMWType V2 Light"/>
    </font>
    <font>
      <b/>
      <sz val="16"/>
      <color indexed="23"/>
      <name val="BMWType V2 Light"/>
    </font>
    <font>
      <sz val="8"/>
      <name val="BMWTypeLight"/>
      <family val="2"/>
    </font>
    <font>
      <sz val="10"/>
      <name val="BMWType V2 Light"/>
    </font>
    <font>
      <b/>
      <sz val="10"/>
      <name val="BMWType V2 Light"/>
    </font>
    <font>
      <sz val="9"/>
      <name val="BMWType V2 Light"/>
    </font>
    <font>
      <sz val="10"/>
      <name val="Arial"/>
      <family val="2"/>
    </font>
    <font>
      <sz val="8"/>
      <name val="BMWTypeLight V2"/>
    </font>
    <font>
      <b/>
      <sz val="10"/>
      <name val="BMWTypeLight V2eLight V2"/>
    </font>
  </fonts>
  <fills count="11">
    <fill>
      <patternFill patternType="none"/>
    </fill>
    <fill>
      <patternFill patternType="gray125"/>
    </fill>
    <fill>
      <patternFill patternType="solid">
        <fgColor rgb="FFDDDDDD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CCCC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7" fillId="0" borderId="1"/>
    <xf numFmtId="0" fontId="1" fillId="0" borderId="1"/>
    <xf numFmtId="43" fontId="1" fillId="0" borderId="1" applyFont="0" applyFill="0" applyBorder="0" applyAlignment="0" applyProtection="0"/>
    <xf numFmtId="0" fontId="14" fillId="0" borderId="1"/>
  </cellStyleXfs>
  <cellXfs count="194">
    <xf numFmtId="0" fontId="0" fillId="0" borderId="0" xfId="0"/>
    <xf numFmtId="0" fontId="3" fillId="3" borderId="2" xfId="0" applyFont="1" applyFill="1" applyBorder="1" applyAlignment="1">
      <alignment horizontal="left" vertical="top" wrapText="1"/>
    </xf>
    <xf numFmtId="2" fontId="3" fillId="0" borderId="2" xfId="0" applyNumberFormat="1" applyFont="1" applyBorder="1" applyAlignment="1">
      <alignment horizontal="right" vertical="top" wrapText="1"/>
    </xf>
    <xf numFmtId="2" fontId="3" fillId="0" borderId="2" xfId="0" applyNumberFormat="1" applyFont="1" applyFill="1" applyBorder="1" applyAlignment="1">
      <alignment horizontal="right" vertical="top" wrapText="1"/>
    </xf>
    <xf numFmtId="0" fontId="2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8" fillId="4" borderId="6" xfId="1" applyFont="1" applyFill="1" applyBorder="1" applyAlignment="1">
      <alignment horizontal="left" vertical="top"/>
    </xf>
    <xf numFmtId="0" fontId="8" fillId="4" borderId="7" xfId="1" applyFont="1" applyFill="1" applyBorder="1" applyAlignment="1">
      <alignment horizontal="left" vertical="top"/>
    </xf>
    <xf numFmtId="0" fontId="9" fillId="4" borderId="8" xfId="1" applyFont="1" applyFill="1" applyBorder="1" applyAlignment="1">
      <alignment horizontal="left" vertical="top"/>
    </xf>
    <xf numFmtId="0" fontId="9" fillId="4" borderId="1" xfId="1" applyFont="1" applyFill="1" applyBorder="1" applyAlignment="1">
      <alignment horizontal="left" vertical="top"/>
    </xf>
    <xf numFmtId="0" fontId="2" fillId="0" borderId="2" xfId="0" applyFont="1" applyBorder="1" applyAlignment="1">
      <alignment vertical="top" wrapText="1"/>
    </xf>
    <xf numFmtId="0" fontId="3" fillId="0" borderId="2" xfId="1" applyFont="1" applyFill="1" applyBorder="1" applyAlignment="1">
      <alignment horizontal="left" vertical="top" wrapText="1"/>
    </xf>
    <xf numFmtId="0" fontId="2" fillId="0" borderId="2" xfId="1" applyFont="1" applyFill="1" applyBorder="1" applyAlignment="1">
      <alignment horizontal="center" vertical="top" wrapText="1"/>
    </xf>
    <xf numFmtId="0" fontId="2" fillId="0" borderId="2" xfId="1" applyFont="1" applyFill="1" applyBorder="1" applyAlignment="1">
      <alignment vertical="top" wrapText="1"/>
    </xf>
    <xf numFmtId="49" fontId="3" fillId="2" borderId="3" xfId="0" applyNumberFormat="1" applyFont="1" applyFill="1" applyBorder="1" applyAlignment="1">
      <alignment vertical="top"/>
    </xf>
    <xf numFmtId="1" fontId="3" fillId="2" borderId="4" xfId="0" applyNumberFormat="1" applyFont="1" applyFill="1" applyBorder="1" applyAlignment="1">
      <alignment vertical="top"/>
    </xf>
    <xf numFmtId="1" fontId="3" fillId="2" borderId="5" xfId="0" applyNumberFormat="1" applyFont="1" applyFill="1" applyBorder="1" applyAlignment="1">
      <alignment vertical="top"/>
    </xf>
    <xf numFmtId="4" fontId="12" fillId="0" borderId="2" xfId="0" applyNumberFormat="1" applyFont="1" applyBorder="1" applyAlignment="1">
      <alignment horizontal="righ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4" fontId="3" fillId="0" borderId="2" xfId="1" applyNumberFormat="1" applyFont="1" applyFill="1" applyBorder="1" applyAlignment="1">
      <alignment horizontal="right" vertical="top" wrapText="1"/>
    </xf>
    <xf numFmtId="0" fontId="2" fillId="0" borderId="2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0" fontId="11" fillId="0" borderId="2" xfId="0" applyFont="1" applyFill="1" applyBorder="1" applyAlignment="1">
      <alignment horizontal="center" vertical="top" wrapText="1"/>
    </xf>
    <xf numFmtId="0" fontId="0" fillId="0" borderId="2" xfId="0" applyBorder="1"/>
    <xf numFmtId="0" fontId="2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right" vertical="top" wrapText="1"/>
    </xf>
    <xf numFmtId="0" fontId="2" fillId="0" borderId="3" xfId="0" applyFont="1" applyFill="1" applyBorder="1" applyAlignment="1">
      <alignment horizontal="center" vertical="top" wrapText="1"/>
    </xf>
    <xf numFmtId="0" fontId="3" fillId="0" borderId="11" xfId="0" applyFont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top" wrapText="1"/>
    </xf>
    <xf numFmtId="0" fontId="0" fillId="0" borderId="2" xfId="0" applyFill="1" applyBorder="1"/>
    <xf numFmtId="0" fontId="2" fillId="0" borderId="13" xfId="0" applyFont="1" applyFill="1" applyBorder="1" applyAlignment="1">
      <alignment horizontal="left" vertical="top" wrapText="1"/>
    </xf>
    <xf numFmtId="2" fontId="3" fillId="0" borderId="11" xfId="0" applyNumberFormat="1" applyFont="1" applyFill="1" applyBorder="1" applyAlignment="1">
      <alignment horizontal="right" vertical="top" wrapText="1"/>
    </xf>
    <xf numFmtId="0" fontId="2" fillId="0" borderId="1" xfId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righ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13" xfId="1" applyFont="1" applyFill="1" applyBorder="1" applyAlignment="1">
      <alignment horizontal="left" vertical="top" wrapText="1"/>
    </xf>
    <xf numFmtId="0" fontId="10" fillId="6" borderId="1" xfId="1" applyFont="1" applyFill="1" applyBorder="1" applyAlignment="1">
      <alignment horizontal="left" vertical="top"/>
    </xf>
    <xf numFmtId="0" fontId="10" fillId="3" borderId="1" xfId="1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3" fillId="0" borderId="17" xfId="0" applyFont="1" applyBorder="1" applyAlignment="1">
      <alignment horizontal="center" textRotation="90"/>
    </xf>
    <xf numFmtId="0" fontId="2" fillId="0" borderId="2" xfId="0" quotePrefix="1" applyFont="1" applyFill="1" applyBorder="1" applyAlignment="1">
      <alignment horizontal="left" vertical="top" wrapText="1"/>
    </xf>
    <xf numFmtId="0" fontId="2" fillId="0" borderId="2" xfId="0" quotePrefix="1" applyFont="1" applyFill="1" applyBorder="1" applyAlignment="1">
      <alignment vertical="top" wrapText="1"/>
    </xf>
    <xf numFmtId="0" fontId="2" fillId="0" borderId="2" xfId="0" quotePrefix="1" applyFont="1" applyBorder="1" applyAlignment="1">
      <alignment horizontal="left" vertical="top" wrapText="1"/>
    </xf>
    <xf numFmtId="0" fontId="5" fillId="5" borderId="7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/>
    </xf>
    <xf numFmtId="0" fontId="5" fillId="4" borderId="7" xfId="0" applyFont="1" applyFill="1" applyBorder="1"/>
    <xf numFmtId="0" fontId="6" fillId="4" borderId="1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/>
    <xf numFmtId="0" fontId="2" fillId="0" borderId="1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center" vertical="top"/>
    </xf>
    <xf numFmtId="0" fontId="2" fillId="0" borderId="11" xfId="0" applyFont="1" applyBorder="1" applyAlignment="1">
      <alignment horizontal="left" vertical="top" wrapText="1"/>
    </xf>
    <xf numFmtId="0" fontId="0" fillId="0" borderId="1" xfId="0" applyFill="1" applyBorder="1"/>
    <xf numFmtId="0" fontId="2" fillId="0" borderId="2" xfId="0" applyFont="1" applyFill="1" applyBorder="1" applyAlignment="1">
      <alignment horizontal="left" vertical="top" wrapText="1"/>
    </xf>
    <xf numFmtId="0" fontId="5" fillId="3" borderId="0" xfId="0" applyFont="1" applyFill="1" applyAlignment="1"/>
    <xf numFmtId="0" fontId="5" fillId="3" borderId="0" xfId="0" applyFont="1" applyFill="1"/>
    <xf numFmtId="0" fontId="0" fillId="3" borderId="0" xfId="0" applyFill="1"/>
    <xf numFmtId="0" fontId="0" fillId="3" borderId="0" xfId="0" applyFill="1" applyAlignment="1">
      <alignment horizontal="center" vertical="top"/>
    </xf>
    <xf numFmtId="0" fontId="3" fillId="0" borderId="2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quotePrefix="1" applyFont="1" applyFill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10" fillId="3" borderId="8" xfId="1" applyFont="1" applyFill="1" applyBorder="1" applyAlignment="1">
      <alignment horizontal="left" vertical="top"/>
    </xf>
    <xf numFmtId="0" fontId="15" fillId="8" borderId="1" xfId="0" applyFont="1" applyFill="1" applyBorder="1" applyAlignment="1">
      <alignment horizontal="right"/>
    </xf>
    <xf numFmtId="0" fontId="11" fillId="4" borderId="7" xfId="1" applyFont="1" applyFill="1" applyBorder="1" applyAlignment="1">
      <alignment horizontal="center"/>
    </xf>
    <xf numFmtId="0" fontId="11" fillId="4" borderId="1" xfId="1" applyFont="1" applyFill="1" applyAlignment="1">
      <alignment horizontal="center"/>
    </xf>
    <xf numFmtId="0" fontId="5" fillId="3" borderId="1" xfId="0" applyFont="1" applyFill="1" applyBorder="1" applyAlignment="1"/>
    <xf numFmtId="0" fontId="3" fillId="3" borderId="2" xfId="1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top" wrapText="1"/>
    </xf>
    <xf numFmtId="2" fontId="3" fillId="3" borderId="2" xfId="0" applyNumberFormat="1" applyFont="1" applyFill="1" applyBorder="1" applyAlignment="1">
      <alignment horizontal="righ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2" xfId="1" applyFont="1" applyFill="1" applyBorder="1" applyAlignment="1">
      <alignment horizontal="center" vertical="top" wrapText="1"/>
    </xf>
    <xf numFmtId="0" fontId="2" fillId="3" borderId="11" xfId="1" applyFont="1" applyFill="1" applyBorder="1" applyAlignment="1">
      <alignment horizontal="center" vertical="top" wrapText="1"/>
    </xf>
    <xf numFmtId="4" fontId="3" fillId="3" borderId="2" xfId="1" applyNumberFormat="1" applyFont="1" applyFill="1" applyBorder="1" applyAlignment="1">
      <alignment horizontal="right" vertical="top" wrapText="1"/>
    </xf>
    <xf numFmtId="0" fontId="3" fillId="3" borderId="2" xfId="0" applyFont="1" applyFill="1" applyBorder="1" applyAlignment="1">
      <alignment horizontal="right" vertical="top" wrapText="1"/>
    </xf>
    <xf numFmtId="0" fontId="10" fillId="3" borderId="1" xfId="1" applyFont="1" applyFill="1" applyBorder="1" applyAlignment="1">
      <alignment horizontal="left" vertical="top"/>
    </xf>
    <xf numFmtId="0" fontId="3" fillId="3" borderId="2" xfId="0" applyFont="1" applyFill="1" applyBorder="1" applyAlignment="1">
      <alignment horizontal="center" vertical="top" wrapText="1"/>
    </xf>
    <xf numFmtId="4" fontId="3" fillId="0" borderId="17" xfId="0" applyNumberFormat="1" applyFont="1" applyFill="1" applyBorder="1" applyAlignment="1">
      <alignment horizontal="center" wrapText="1"/>
    </xf>
    <xf numFmtId="4" fontId="3" fillId="0" borderId="17" xfId="0" applyNumberFormat="1" applyFont="1" applyBorder="1" applyAlignment="1">
      <alignment horizontal="center" wrapText="1"/>
    </xf>
    <xf numFmtId="0" fontId="5" fillId="0" borderId="21" xfId="0" applyFont="1" applyBorder="1" applyAlignment="1">
      <alignment horizontal="center"/>
    </xf>
    <xf numFmtId="0" fontId="2" fillId="0" borderId="4" xfId="0" applyFont="1" applyFill="1" applyBorder="1" applyAlignment="1">
      <alignment vertical="top" wrapText="1"/>
    </xf>
    <xf numFmtId="2" fontId="3" fillId="0" borderId="4" xfId="0" applyNumberFormat="1" applyFont="1" applyFill="1" applyBorder="1" applyAlignment="1">
      <alignment vertical="top" wrapText="1"/>
    </xf>
    <xf numFmtId="2" fontId="3" fillId="0" borderId="2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0" fontId="3" fillId="0" borderId="22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center" vertical="top" wrapText="1"/>
    </xf>
    <xf numFmtId="2" fontId="3" fillId="9" borderId="2" xfId="0" applyNumberFormat="1" applyFont="1" applyFill="1" applyBorder="1" applyAlignment="1">
      <alignment horizontal="right" vertical="top" wrapText="1"/>
    </xf>
    <xf numFmtId="0" fontId="3" fillId="10" borderId="2" xfId="0" applyFont="1" applyFill="1" applyBorder="1" applyAlignment="1">
      <alignment horizontal="left" vertical="top" wrapText="1"/>
    </xf>
    <xf numFmtId="0" fontId="2" fillId="10" borderId="2" xfId="0" applyFont="1" applyFill="1" applyBorder="1" applyAlignment="1">
      <alignment horizontal="center" vertical="top" wrapText="1"/>
    </xf>
    <xf numFmtId="2" fontId="3" fillId="10" borderId="2" xfId="0" applyNumberFormat="1" applyFont="1" applyFill="1" applyBorder="1" applyAlignment="1">
      <alignment horizontal="right" vertical="top" wrapText="1"/>
    </xf>
    <xf numFmtId="0" fontId="2" fillId="10" borderId="2" xfId="0" applyFont="1" applyFill="1" applyBorder="1" applyAlignment="1">
      <alignment horizontal="left" vertical="top" wrapText="1"/>
    </xf>
    <xf numFmtId="0" fontId="3" fillId="9" borderId="2" xfId="0" applyFont="1" applyFill="1" applyBorder="1" applyAlignment="1">
      <alignment horizontal="left" vertical="top" wrapText="1"/>
    </xf>
    <xf numFmtId="0" fontId="2" fillId="9" borderId="2" xfId="0" applyFont="1" applyFill="1" applyBorder="1" applyAlignment="1">
      <alignment horizontal="center" vertical="top" wrapText="1"/>
    </xf>
    <xf numFmtId="0" fontId="2" fillId="9" borderId="2" xfId="0" applyFont="1" applyFill="1" applyBorder="1" applyAlignment="1">
      <alignment horizontal="left" vertical="top" wrapText="1"/>
    </xf>
    <xf numFmtId="4" fontId="3" fillId="9" borderId="2" xfId="1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10" fillId="6" borderId="8" xfId="1" applyFont="1" applyFill="1" applyBorder="1" applyAlignment="1">
      <alignment horizontal="left" vertical="top"/>
    </xf>
    <xf numFmtId="0" fontId="10" fillId="6" borderId="1" xfId="1" applyFont="1" applyFill="1" applyBorder="1" applyAlignment="1">
      <alignment horizontal="left" vertical="top"/>
    </xf>
    <xf numFmtId="0" fontId="10" fillId="3" borderId="8" xfId="1" applyFont="1" applyFill="1" applyBorder="1" applyAlignment="1">
      <alignment horizontal="left" vertical="top"/>
    </xf>
    <xf numFmtId="0" fontId="10" fillId="3" borderId="1" xfId="1" applyFont="1" applyFill="1" applyBorder="1" applyAlignment="1">
      <alignment horizontal="left" vertical="top"/>
    </xf>
    <xf numFmtId="0" fontId="3" fillId="2" borderId="15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4" fontId="4" fillId="3" borderId="18" xfId="0" applyNumberFormat="1" applyFont="1" applyFill="1" applyBorder="1" applyAlignment="1">
      <alignment horizontal="center" vertical="top" wrapText="1"/>
    </xf>
    <xf numFmtId="4" fontId="4" fillId="3" borderId="19" xfId="0" applyNumberFormat="1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0" fontId="3" fillId="3" borderId="1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15" fillId="0" borderId="16" xfId="0" applyFont="1" applyBorder="1" applyAlignment="1">
      <alignment horizontal="left" vertical="top" wrapText="1"/>
    </xf>
    <xf numFmtId="0" fontId="15" fillId="0" borderId="20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0" borderId="11" xfId="1" applyFont="1" applyFill="1" applyBorder="1" applyAlignment="1">
      <alignment horizontal="left" vertical="top" wrapText="1"/>
    </xf>
    <xf numFmtId="0" fontId="3" fillId="0" borderId="13" xfId="1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0" fontId="2" fillId="0" borderId="2" xfId="0" quotePrefix="1" applyFont="1" applyFill="1" applyBorder="1" applyAlignment="1">
      <alignment horizontal="left" vertical="top" wrapText="1"/>
    </xf>
    <xf numFmtId="0" fontId="2" fillId="0" borderId="11" xfId="0" quotePrefix="1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  <xf numFmtId="0" fontId="2" fillId="3" borderId="12" xfId="0" applyFont="1" applyFill="1" applyBorder="1" applyAlignment="1">
      <alignment horizontal="left" vertical="top" wrapText="1"/>
    </xf>
    <xf numFmtId="0" fontId="2" fillId="3" borderId="13" xfId="0" applyFont="1" applyFill="1" applyBorder="1" applyAlignment="1">
      <alignment horizontal="left" vertical="top" wrapText="1"/>
    </xf>
    <xf numFmtId="0" fontId="2" fillId="0" borderId="11" xfId="1" applyFont="1" applyFill="1" applyBorder="1" applyAlignment="1">
      <alignment horizontal="left" vertical="top" wrapText="1"/>
    </xf>
    <xf numFmtId="0" fontId="2" fillId="0" borderId="13" xfId="1" applyFont="1" applyFill="1" applyBorder="1" applyAlignment="1">
      <alignment horizontal="left" vertical="top" wrapText="1"/>
    </xf>
    <xf numFmtId="0" fontId="3" fillId="2" borderId="14" xfId="1" applyFont="1" applyFill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center" vertical="top" wrapText="1"/>
    </xf>
    <xf numFmtId="0" fontId="2" fillId="7" borderId="2" xfId="1" applyFont="1" applyFill="1" applyBorder="1" applyAlignment="1">
      <alignment horizontal="center" vertical="top" wrapText="1"/>
    </xf>
    <xf numFmtId="0" fontId="3" fillId="0" borderId="2" xfId="1" applyFont="1" applyBorder="1" applyAlignment="1">
      <alignment horizontal="right" vertical="top" wrapText="1"/>
    </xf>
    <xf numFmtId="0" fontId="2" fillId="0" borderId="2" xfId="1" applyFont="1" applyBorder="1" applyAlignment="1">
      <alignment horizontal="left" vertical="top" wrapText="1"/>
    </xf>
    <xf numFmtId="0" fontId="3" fillId="3" borderId="12" xfId="0" applyFont="1" applyFill="1" applyBorder="1" applyAlignment="1">
      <alignment horizontal="left" vertical="top" wrapText="1"/>
    </xf>
    <xf numFmtId="0" fontId="2" fillId="9" borderId="11" xfId="0" quotePrefix="1" applyFont="1" applyFill="1" applyBorder="1" applyAlignment="1">
      <alignment horizontal="left" vertical="top" wrapText="1"/>
    </xf>
    <xf numFmtId="0" fontId="2" fillId="9" borderId="12" xfId="0" quotePrefix="1" applyFont="1" applyFill="1" applyBorder="1" applyAlignment="1">
      <alignment horizontal="left" vertical="top" wrapText="1"/>
    </xf>
    <xf numFmtId="49" fontId="3" fillId="0" borderId="11" xfId="0" applyNumberFormat="1" applyFont="1" applyFill="1" applyBorder="1" applyAlignment="1">
      <alignment horizontal="left" vertical="top" wrapText="1"/>
    </xf>
    <xf numFmtId="49" fontId="3" fillId="0" borderId="13" xfId="0" applyNumberFormat="1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vertical="top" wrapText="1"/>
    </xf>
    <xf numFmtId="0" fontId="3" fillId="0" borderId="13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2" fillId="0" borderId="11" xfId="1" applyFont="1" applyFill="1" applyBorder="1" applyAlignment="1">
      <alignment horizontal="center" vertical="top" wrapText="1"/>
    </xf>
    <xf numFmtId="0" fontId="2" fillId="0" borderId="13" xfId="1" applyFont="1" applyFill="1" applyBorder="1" applyAlignment="1">
      <alignment horizontal="center" vertical="top" wrapText="1"/>
    </xf>
    <xf numFmtId="0" fontId="2" fillId="0" borderId="11" xfId="1" applyFont="1" applyFill="1" applyBorder="1" applyAlignment="1">
      <alignment vertical="top" wrapText="1"/>
    </xf>
    <xf numFmtId="0" fontId="2" fillId="0" borderId="12" xfId="1" applyFont="1" applyFill="1" applyBorder="1" applyAlignment="1">
      <alignment vertical="top" wrapText="1"/>
    </xf>
    <xf numFmtId="0" fontId="13" fillId="0" borderId="11" xfId="0" applyFont="1" applyFill="1" applyBorder="1" applyAlignment="1">
      <alignment horizontal="center" vertical="top" wrapText="1"/>
    </xf>
    <xf numFmtId="0" fontId="13" fillId="0" borderId="1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7" xfId="1" applyFont="1" applyFill="1" applyBorder="1" applyAlignment="1">
      <alignment horizontal="left" vertical="top" wrapText="1"/>
    </xf>
    <xf numFmtId="0" fontId="3" fillId="0" borderId="9" xfId="1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</cellXfs>
  <cellStyles count="5">
    <cellStyle name="Normal" xfId="0" builtinId="0"/>
    <cellStyle name="Normal 2" xfId="1" xr:uid="{00000000-0005-0000-0000-000001000000}"/>
    <cellStyle name="Normal 3" xfId="2" xr:uid="{00000000-0005-0000-0000-000002000000}"/>
    <cellStyle name="Standard 10" xfId="4" xr:uid="{00000000-0005-0000-0000-000003000000}"/>
    <cellStyle name="Vírgula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8"/>
  <sheetViews>
    <sheetView tabSelected="1" zoomScaleNormal="100" workbookViewId="0">
      <pane ySplit="5" topLeftCell="A246" activePane="bottomLeft" state="frozen"/>
      <selection pane="bottomLeft" activeCell="B251" sqref="B251"/>
    </sheetView>
  </sheetViews>
  <sheetFormatPr defaultColWidth="9.140625" defaultRowHeight="15"/>
  <cols>
    <col min="1" max="1" width="10.28515625" style="69" customWidth="1"/>
    <col min="2" max="2" width="38" style="69" bestFit="1" customWidth="1"/>
    <col min="3" max="3" width="5.42578125" style="69" bestFit="1" customWidth="1"/>
    <col min="4" max="4" width="5.42578125" style="70" bestFit="1" customWidth="1"/>
    <col min="5" max="6" width="5.42578125" style="69" bestFit="1" customWidth="1"/>
    <col min="7" max="8" width="10.5703125" style="69" bestFit="1" customWidth="1"/>
    <col min="9" max="9" width="100" style="69" customWidth="1"/>
    <col min="10" max="15" width="9.140625" style="69"/>
    <col min="16" max="16" width="9.140625" style="69" customWidth="1"/>
    <col min="17" max="16384" width="9.140625" style="69"/>
  </cols>
  <sheetData>
    <row r="1" spans="1:10" s="68" customFormat="1" ht="20.25">
      <c r="A1" s="7" t="s">
        <v>180</v>
      </c>
      <c r="B1" s="8"/>
      <c r="C1" s="8"/>
      <c r="D1" s="56"/>
      <c r="E1" s="57"/>
      <c r="F1" s="57"/>
      <c r="G1" s="58"/>
      <c r="H1" s="58"/>
      <c r="I1" s="81"/>
      <c r="J1" s="67"/>
    </row>
    <row r="2" spans="1:10" s="68" customFormat="1" ht="22.5" customHeight="1">
      <c r="A2" s="9" t="s">
        <v>348</v>
      </c>
      <c r="B2" s="10"/>
      <c r="C2" s="10"/>
      <c r="D2" s="59"/>
      <c r="E2" s="60"/>
      <c r="F2" s="60"/>
      <c r="G2" s="61"/>
      <c r="H2" s="61"/>
      <c r="I2" s="82"/>
      <c r="J2" s="67"/>
    </row>
    <row r="3" spans="1:10" s="68" customFormat="1" ht="22.5" customHeight="1" thickBot="1">
      <c r="A3" s="129" t="s">
        <v>399</v>
      </c>
      <c r="B3" s="130"/>
      <c r="C3" s="48"/>
      <c r="D3" s="48"/>
      <c r="E3" s="48"/>
      <c r="F3" s="48"/>
      <c r="G3" s="48"/>
      <c r="H3" s="48"/>
      <c r="I3" s="80" t="s">
        <v>384</v>
      </c>
      <c r="J3" s="67"/>
    </row>
    <row r="4" spans="1:10" s="68" customFormat="1" ht="22.5" customHeight="1" thickBot="1">
      <c r="A4" s="131" t="s">
        <v>398</v>
      </c>
      <c r="B4" s="132"/>
      <c r="C4" s="49"/>
      <c r="D4" s="92"/>
      <c r="E4" s="92"/>
      <c r="F4" s="92"/>
      <c r="G4" s="137" t="s">
        <v>168</v>
      </c>
      <c r="H4" s="138"/>
      <c r="I4" s="79"/>
      <c r="J4" s="83"/>
    </row>
    <row r="5" spans="1:10" ht="94.5" thickBot="1">
      <c r="A5" s="152" t="s">
        <v>375</v>
      </c>
      <c r="B5" s="153" t="s">
        <v>0</v>
      </c>
      <c r="C5" s="52" t="s">
        <v>366</v>
      </c>
      <c r="D5" s="52" t="s">
        <v>367</v>
      </c>
      <c r="E5" s="52" t="s">
        <v>368</v>
      </c>
      <c r="F5" s="52" t="s">
        <v>369</v>
      </c>
      <c r="G5" s="94" t="s">
        <v>169</v>
      </c>
      <c r="H5" s="95" t="s">
        <v>170</v>
      </c>
      <c r="I5" s="96"/>
    </row>
    <row r="6" spans="1:10">
      <c r="A6" s="133" t="s">
        <v>84</v>
      </c>
      <c r="B6" s="134"/>
      <c r="C6" s="134"/>
      <c r="D6" s="134"/>
      <c r="E6" s="134"/>
      <c r="F6" s="134"/>
      <c r="G6" s="134"/>
      <c r="H6" s="134"/>
      <c r="I6" s="135"/>
    </row>
    <row r="7" spans="1:10" ht="63.75">
      <c r="A7" s="42" t="s">
        <v>1</v>
      </c>
      <c r="B7" s="1" t="s">
        <v>73</v>
      </c>
      <c r="C7" s="28" t="s">
        <v>158</v>
      </c>
      <c r="D7" s="43" t="s">
        <v>158</v>
      </c>
      <c r="E7" s="43" t="s">
        <v>158</v>
      </c>
      <c r="F7" s="28" t="s">
        <v>158</v>
      </c>
      <c r="G7" s="2">
        <v>0</v>
      </c>
      <c r="H7" s="2">
        <v>0</v>
      </c>
      <c r="I7" s="4" t="s">
        <v>74</v>
      </c>
    </row>
    <row r="8" spans="1:10" ht="26.25" thickBot="1">
      <c r="A8" s="42" t="s">
        <v>3</v>
      </c>
      <c r="B8" s="1" t="s">
        <v>75</v>
      </c>
      <c r="C8" s="28" t="s">
        <v>158</v>
      </c>
      <c r="D8" s="43" t="s">
        <v>158</v>
      </c>
      <c r="E8" s="43" t="s">
        <v>158</v>
      </c>
      <c r="F8" s="28" t="s">
        <v>158</v>
      </c>
      <c r="G8" s="2">
        <v>0</v>
      </c>
      <c r="H8" s="2">
        <v>0</v>
      </c>
      <c r="I8" s="4" t="s">
        <v>76</v>
      </c>
    </row>
    <row r="9" spans="1:10">
      <c r="A9" s="136" t="s">
        <v>85</v>
      </c>
      <c r="B9" s="123" t="s">
        <v>0</v>
      </c>
      <c r="C9" s="123"/>
      <c r="D9" s="123"/>
      <c r="E9" s="124" t="s">
        <v>0</v>
      </c>
      <c r="F9" s="124"/>
      <c r="G9" s="125" t="s">
        <v>0</v>
      </c>
      <c r="H9" s="125" t="s">
        <v>0</v>
      </c>
      <c r="I9" s="126" t="s">
        <v>0</v>
      </c>
    </row>
    <row r="10" spans="1:10">
      <c r="A10" s="39" t="s">
        <v>4</v>
      </c>
      <c r="B10" s="39" t="s">
        <v>77</v>
      </c>
      <c r="C10" s="28" t="s">
        <v>2</v>
      </c>
      <c r="D10" s="28" t="s">
        <v>2</v>
      </c>
      <c r="E10" s="28" t="s">
        <v>2</v>
      </c>
      <c r="F10" s="28" t="s">
        <v>2</v>
      </c>
      <c r="G10" s="3">
        <v>0</v>
      </c>
      <c r="H10" s="3">
        <v>0</v>
      </c>
      <c r="I10" s="22" t="s">
        <v>0</v>
      </c>
    </row>
    <row r="11" spans="1:10">
      <c r="A11" s="119" t="s">
        <v>5</v>
      </c>
      <c r="B11" s="39" t="s">
        <v>6</v>
      </c>
      <c r="C11" s="28" t="s">
        <v>2</v>
      </c>
      <c r="D11" s="28" t="s">
        <v>2</v>
      </c>
      <c r="E11" s="28" t="s">
        <v>2</v>
      </c>
      <c r="F11" s="28"/>
      <c r="G11" s="3">
        <v>150</v>
      </c>
      <c r="H11" s="3">
        <v>121.95121951219512</v>
      </c>
      <c r="I11" s="145"/>
    </row>
    <row r="12" spans="1:10">
      <c r="A12" s="119" t="s">
        <v>0</v>
      </c>
      <c r="B12" s="22" t="s">
        <v>78</v>
      </c>
      <c r="C12" s="28" t="s">
        <v>2</v>
      </c>
      <c r="D12" s="28" t="s">
        <v>2</v>
      </c>
      <c r="E12" s="28" t="s">
        <v>2</v>
      </c>
      <c r="F12" s="28"/>
      <c r="G12" s="3" t="s">
        <v>0</v>
      </c>
      <c r="H12" s="3" t="s">
        <v>0</v>
      </c>
      <c r="I12" s="145"/>
    </row>
    <row r="13" spans="1:10">
      <c r="A13" s="119" t="s">
        <v>7</v>
      </c>
      <c r="B13" s="39" t="s">
        <v>79</v>
      </c>
      <c r="C13" s="28" t="s">
        <v>2</v>
      </c>
      <c r="D13" s="6"/>
      <c r="E13" s="28" t="s">
        <v>2</v>
      </c>
      <c r="F13" s="28"/>
      <c r="G13" s="3">
        <v>0</v>
      </c>
      <c r="H13" s="3">
        <v>0</v>
      </c>
      <c r="I13" s="145"/>
    </row>
    <row r="14" spans="1:10">
      <c r="A14" s="119" t="s">
        <v>0</v>
      </c>
      <c r="B14" s="22" t="s">
        <v>78</v>
      </c>
      <c r="C14" s="28" t="s">
        <v>2</v>
      </c>
      <c r="D14" s="28"/>
      <c r="E14" s="28" t="s">
        <v>2</v>
      </c>
      <c r="F14" s="28"/>
      <c r="G14" s="3" t="s">
        <v>0</v>
      </c>
      <c r="H14" s="3" t="s">
        <v>0</v>
      </c>
      <c r="I14" s="145"/>
    </row>
    <row r="15" spans="1:10" ht="25.5">
      <c r="A15" s="39" t="s">
        <v>8</v>
      </c>
      <c r="B15" s="39" t="s">
        <v>80</v>
      </c>
      <c r="C15" s="28" t="s">
        <v>2</v>
      </c>
      <c r="D15" s="28" t="s">
        <v>2</v>
      </c>
      <c r="E15" s="28" t="s">
        <v>2</v>
      </c>
      <c r="F15" s="28"/>
      <c r="G15" s="3">
        <v>0</v>
      </c>
      <c r="H15" s="3">
        <v>0</v>
      </c>
      <c r="I15" s="22" t="s">
        <v>81</v>
      </c>
    </row>
    <row r="16" spans="1:10" ht="25.5">
      <c r="A16" s="39" t="s">
        <v>9</v>
      </c>
      <c r="B16" s="39" t="s">
        <v>82</v>
      </c>
      <c r="C16" s="43" t="s">
        <v>10</v>
      </c>
      <c r="D16" s="28" t="s">
        <v>10</v>
      </c>
      <c r="E16" s="28" t="s">
        <v>10</v>
      </c>
      <c r="F16" s="28"/>
      <c r="G16" s="3">
        <v>0</v>
      </c>
      <c r="H16" s="3">
        <v>0</v>
      </c>
      <c r="I16" s="62" t="s">
        <v>83</v>
      </c>
    </row>
    <row r="17" spans="1:9" ht="38.25">
      <c r="A17" s="39" t="s">
        <v>233</v>
      </c>
      <c r="B17" s="39" t="s">
        <v>371</v>
      </c>
      <c r="C17" s="28"/>
      <c r="D17" s="28"/>
      <c r="E17" s="28"/>
      <c r="F17" s="28" t="s">
        <v>10</v>
      </c>
      <c r="G17" s="3" t="s">
        <v>0</v>
      </c>
      <c r="H17" s="3" t="s">
        <v>0</v>
      </c>
      <c r="I17" s="77" t="s">
        <v>378</v>
      </c>
    </row>
    <row r="18" spans="1:9">
      <c r="A18" s="39">
        <v>760</v>
      </c>
      <c r="B18" s="51" t="s">
        <v>285</v>
      </c>
      <c r="C18" s="28" t="s">
        <v>10</v>
      </c>
      <c r="D18" s="28" t="s">
        <v>10</v>
      </c>
      <c r="E18" s="28" t="s">
        <v>10</v>
      </c>
      <c r="F18" s="28" t="s">
        <v>10</v>
      </c>
      <c r="G18" s="3" t="s">
        <v>0</v>
      </c>
      <c r="H18" s="3" t="s">
        <v>0</v>
      </c>
      <c r="I18" s="22"/>
    </row>
    <row r="19" spans="1:9">
      <c r="A19" s="141" t="s">
        <v>11</v>
      </c>
      <c r="B19" s="155" t="s">
        <v>286</v>
      </c>
      <c r="C19" s="28" t="s">
        <v>2</v>
      </c>
      <c r="D19" s="28" t="s">
        <v>2</v>
      </c>
      <c r="E19" s="28" t="s">
        <v>2</v>
      </c>
      <c r="F19" s="28"/>
      <c r="G19" s="3">
        <v>530</v>
      </c>
      <c r="H19" s="3">
        <f t="shared" ref="H19:H22" si="0">G19/1.23</f>
        <v>430.89430894308941</v>
      </c>
      <c r="I19" s="146"/>
    </row>
    <row r="20" spans="1:9">
      <c r="A20" s="149"/>
      <c r="B20" s="156"/>
      <c r="C20" s="28"/>
      <c r="D20" s="28"/>
      <c r="E20" s="28"/>
      <c r="F20" s="28" t="s">
        <v>2</v>
      </c>
      <c r="G20" s="3">
        <v>0</v>
      </c>
      <c r="H20" s="3">
        <f t="shared" si="0"/>
        <v>0</v>
      </c>
      <c r="I20" s="147"/>
    </row>
    <row r="21" spans="1:9">
      <c r="A21" s="149"/>
      <c r="B21" s="47" t="s">
        <v>330</v>
      </c>
      <c r="C21" s="28" t="s">
        <v>2</v>
      </c>
      <c r="D21" s="28"/>
      <c r="E21" s="28" t="s">
        <v>2</v>
      </c>
      <c r="F21" s="28"/>
      <c r="G21" s="3">
        <v>0</v>
      </c>
      <c r="H21" s="3">
        <f t="shared" si="0"/>
        <v>0</v>
      </c>
      <c r="I21" s="147"/>
    </row>
    <row r="22" spans="1:9">
      <c r="A22" s="149"/>
      <c r="B22" s="47" t="s">
        <v>365</v>
      </c>
      <c r="C22" s="28"/>
      <c r="D22" s="28" t="s">
        <v>2</v>
      </c>
      <c r="E22" s="28"/>
      <c r="F22" s="28"/>
      <c r="G22" s="3">
        <v>0</v>
      </c>
      <c r="H22" s="3">
        <f t="shared" si="0"/>
        <v>0</v>
      </c>
      <c r="I22" s="147"/>
    </row>
    <row r="23" spans="1:9">
      <c r="A23" s="149"/>
      <c r="B23" s="22" t="s">
        <v>234</v>
      </c>
      <c r="C23" s="28"/>
      <c r="D23" s="28"/>
      <c r="E23" s="28"/>
      <c r="F23" s="28" t="s">
        <v>2</v>
      </c>
      <c r="G23" s="3"/>
      <c r="H23" s="3"/>
      <c r="I23" s="147"/>
    </row>
    <row r="24" spans="1:9">
      <c r="A24" s="149"/>
      <c r="B24" s="22" t="s">
        <v>305</v>
      </c>
      <c r="C24" s="28" t="s">
        <v>2</v>
      </c>
      <c r="D24" s="28"/>
      <c r="E24" s="28" t="s">
        <v>2</v>
      </c>
      <c r="F24" s="28"/>
      <c r="G24" s="3" t="s">
        <v>0</v>
      </c>
      <c r="H24" s="3" t="s">
        <v>0</v>
      </c>
      <c r="I24" s="147"/>
    </row>
    <row r="25" spans="1:9">
      <c r="A25" s="142"/>
      <c r="B25" s="22" t="s">
        <v>304</v>
      </c>
      <c r="C25" s="28"/>
      <c r="D25" s="28" t="s">
        <v>2</v>
      </c>
      <c r="E25" s="28"/>
      <c r="F25" s="28"/>
      <c r="G25" s="3" t="s">
        <v>0</v>
      </c>
      <c r="H25" s="3" t="s">
        <v>0</v>
      </c>
      <c r="I25" s="148"/>
    </row>
    <row r="26" spans="1:9">
      <c r="A26" s="122" t="s">
        <v>89</v>
      </c>
      <c r="B26" s="123" t="s">
        <v>0</v>
      </c>
      <c r="C26" s="123"/>
      <c r="D26" s="123"/>
      <c r="E26" s="124" t="s">
        <v>0</v>
      </c>
      <c r="F26" s="124"/>
      <c r="G26" s="125" t="s">
        <v>0</v>
      </c>
      <c r="H26" s="125" t="s">
        <v>0</v>
      </c>
      <c r="I26" s="126" t="s">
        <v>0</v>
      </c>
    </row>
    <row r="27" spans="1:9">
      <c r="A27" s="42" t="s">
        <v>0</v>
      </c>
      <c r="B27" s="42" t="s">
        <v>90</v>
      </c>
      <c r="C27" s="39"/>
      <c r="D27" s="5"/>
      <c r="E27" s="43" t="s">
        <v>0</v>
      </c>
      <c r="F27" s="28"/>
      <c r="G27" s="44" t="s">
        <v>0</v>
      </c>
      <c r="H27" s="44" t="s">
        <v>0</v>
      </c>
      <c r="I27" s="4" t="s">
        <v>0</v>
      </c>
    </row>
    <row r="28" spans="1:9">
      <c r="A28" s="101" t="s">
        <v>12</v>
      </c>
      <c r="B28" s="42" t="s">
        <v>87</v>
      </c>
      <c r="C28" s="28" t="s">
        <v>2</v>
      </c>
      <c r="D28" s="43" t="s">
        <v>2</v>
      </c>
      <c r="E28" s="43" t="s">
        <v>2</v>
      </c>
      <c r="F28" s="28" t="s">
        <v>2</v>
      </c>
      <c r="G28" s="2">
        <v>0</v>
      </c>
      <c r="H28" s="3">
        <f>G28/1.23</f>
        <v>0</v>
      </c>
      <c r="I28" s="4" t="s">
        <v>0</v>
      </c>
    </row>
    <row r="29" spans="1:9">
      <c r="A29" s="122" t="s">
        <v>88</v>
      </c>
      <c r="B29" s="123" t="s">
        <v>0</v>
      </c>
      <c r="C29" s="123"/>
      <c r="D29" s="123"/>
      <c r="E29" s="124" t="s">
        <v>0</v>
      </c>
      <c r="F29" s="124"/>
      <c r="G29" s="125" t="s">
        <v>0</v>
      </c>
      <c r="H29" s="125" t="s">
        <v>0</v>
      </c>
      <c r="I29" s="126" t="s">
        <v>0</v>
      </c>
    </row>
    <row r="30" spans="1:9" ht="25.5">
      <c r="A30" s="39" t="s">
        <v>217</v>
      </c>
      <c r="B30" s="39" t="s">
        <v>276</v>
      </c>
      <c r="C30" s="28" t="s">
        <v>2</v>
      </c>
      <c r="D30" s="28" t="s">
        <v>2</v>
      </c>
      <c r="E30" s="28" t="s">
        <v>2</v>
      </c>
      <c r="F30" s="28" t="s">
        <v>2</v>
      </c>
      <c r="G30" s="86">
        <v>7100</v>
      </c>
      <c r="H30" s="86">
        <f t="shared" ref="H30:H31" si="1">G30/1.23</f>
        <v>5772.3577235772354</v>
      </c>
      <c r="I30" s="22"/>
    </row>
    <row r="31" spans="1:9" ht="25.5">
      <c r="A31" s="39" t="s">
        <v>217</v>
      </c>
      <c r="B31" s="39" t="s">
        <v>277</v>
      </c>
      <c r="C31" s="28" t="s">
        <v>2</v>
      </c>
      <c r="D31" s="28" t="s">
        <v>2</v>
      </c>
      <c r="E31" s="28" t="s">
        <v>2</v>
      </c>
      <c r="F31" s="28" t="s">
        <v>2</v>
      </c>
      <c r="G31" s="86">
        <v>7100</v>
      </c>
      <c r="H31" s="86">
        <f t="shared" si="1"/>
        <v>5772.3577235772354</v>
      </c>
      <c r="I31" s="22" t="s">
        <v>275</v>
      </c>
    </row>
    <row r="32" spans="1:9" ht="25.5">
      <c r="A32" s="39" t="s">
        <v>217</v>
      </c>
      <c r="B32" s="39" t="s">
        <v>306</v>
      </c>
      <c r="C32" s="28"/>
      <c r="D32" s="28"/>
      <c r="E32" s="28"/>
      <c r="F32" s="28" t="s">
        <v>2</v>
      </c>
      <c r="G32" s="86">
        <v>7100</v>
      </c>
      <c r="H32" s="86">
        <f t="shared" ref="H32:H33" si="2">G32/1.23</f>
        <v>5772.3577235772354</v>
      </c>
      <c r="I32" s="22"/>
    </row>
    <row r="33" spans="1:9" ht="25.5">
      <c r="A33" s="39" t="s">
        <v>217</v>
      </c>
      <c r="B33" s="39" t="s">
        <v>278</v>
      </c>
      <c r="C33" s="28"/>
      <c r="D33" s="28"/>
      <c r="E33" s="28"/>
      <c r="F33" s="28" t="s">
        <v>2</v>
      </c>
      <c r="G33" s="86">
        <v>7100</v>
      </c>
      <c r="H33" s="86">
        <f t="shared" si="2"/>
        <v>5772.3577235772354</v>
      </c>
      <c r="I33" s="22" t="s">
        <v>275</v>
      </c>
    </row>
    <row r="34" spans="1:9">
      <c r="A34" s="39" t="s">
        <v>0</v>
      </c>
      <c r="B34" s="39" t="s">
        <v>86</v>
      </c>
      <c r="C34" s="28"/>
      <c r="D34" s="6"/>
      <c r="E34" s="28" t="s">
        <v>0</v>
      </c>
      <c r="F34" s="28"/>
      <c r="G34" s="29" t="s">
        <v>0</v>
      </c>
      <c r="H34" s="29" t="s">
        <v>0</v>
      </c>
      <c r="I34" s="22" t="s">
        <v>0</v>
      </c>
    </row>
    <row r="35" spans="1:9">
      <c r="A35" s="39" t="s">
        <v>13</v>
      </c>
      <c r="B35" s="51" t="s">
        <v>287</v>
      </c>
      <c r="C35" s="28" t="s">
        <v>2</v>
      </c>
      <c r="D35" s="28" t="s">
        <v>2</v>
      </c>
      <c r="E35" s="28" t="s">
        <v>2</v>
      </c>
      <c r="F35" s="28"/>
      <c r="G35" s="3">
        <v>1210</v>
      </c>
      <c r="H35" s="3">
        <f t="shared" ref="H35:H41" si="3">G35/1.23</f>
        <v>983.73983739837399</v>
      </c>
      <c r="I35" s="22" t="s">
        <v>0</v>
      </c>
    </row>
    <row r="36" spans="1:9">
      <c r="A36" s="141" t="s">
        <v>14</v>
      </c>
      <c r="B36" s="141" t="s">
        <v>164</v>
      </c>
      <c r="C36" s="28" t="s">
        <v>2</v>
      </c>
      <c r="D36" s="28" t="s">
        <v>2</v>
      </c>
      <c r="E36" s="28" t="s">
        <v>2</v>
      </c>
      <c r="F36" s="28"/>
      <c r="G36" s="3">
        <v>1210</v>
      </c>
      <c r="H36" s="3">
        <f t="shared" si="3"/>
        <v>983.73983739837399</v>
      </c>
      <c r="I36" s="146" t="s">
        <v>0</v>
      </c>
    </row>
    <row r="37" spans="1:9">
      <c r="A37" s="142"/>
      <c r="B37" s="142"/>
      <c r="C37" s="28"/>
      <c r="D37" s="28"/>
      <c r="E37" s="28"/>
      <c r="F37" s="28" t="s">
        <v>2</v>
      </c>
      <c r="G37" s="3">
        <v>0</v>
      </c>
      <c r="H37" s="3">
        <f t="shared" si="3"/>
        <v>0</v>
      </c>
      <c r="I37" s="148"/>
    </row>
    <row r="38" spans="1:9">
      <c r="A38" s="39" t="s">
        <v>15</v>
      </c>
      <c r="B38" s="39" t="s">
        <v>91</v>
      </c>
      <c r="C38" s="28" t="s">
        <v>2</v>
      </c>
      <c r="D38" s="28" t="s">
        <v>2</v>
      </c>
      <c r="E38" s="28" t="s">
        <v>2</v>
      </c>
      <c r="F38" s="28"/>
      <c r="G38" s="3">
        <v>1210</v>
      </c>
      <c r="H38" s="3">
        <f t="shared" si="3"/>
        <v>983.73983739837399</v>
      </c>
      <c r="I38" s="22" t="s">
        <v>0</v>
      </c>
    </row>
    <row r="39" spans="1:9">
      <c r="A39" s="39" t="s">
        <v>235</v>
      </c>
      <c r="B39" s="39" t="s">
        <v>288</v>
      </c>
      <c r="C39" s="28"/>
      <c r="D39" s="28"/>
      <c r="E39" s="28"/>
      <c r="F39" s="28" t="s">
        <v>2</v>
      </c>
      <c r="G39" s="3">
        <v>0</v>
      </c>
      <c r="H39" s="3">
        <f t="shared" si="3"/>
        <v>0</v>
      </c>
      <c r="I39" s="22"/>
    </row>
    <row r="40" spans="1:9">
      <c r="A40" s="39" t="s">
        <v>307</v>
      </c>
      <c r="B40" s="39" t="s">
        <v>379</v>
      </c>
      <c r="C40" s="28" t="s">
        <v>2</v>
      </c>
      <c r="D40" s="28" t="s">
        <v>2</v>
      </c>
      <c r="E40" s="28" t="s">
        <v>2</v>
      </c>
      <c r="F40" s="28"/>
      <c r="G40" s="3">
        <v>1210</v>
      </c>
      <c r="H40" s="3">
        <f t="shared" si="3"/>
        <v>983.73983739837399</v>
      </c>
      <c r="I40" s="22"/>
    </row>
    <row r="41" spans="1:9" ht="25.5">
      <c r="A41" s="39" t="s">
        <v>16</v>
      </c>
      <c r="B41" s="12" t="s">
        <v>360</v>
      </c>
      <c r="C41" s="28" t="s">
        <v>2</v>
      </c>
      <c r="D41" s="28" t="s">
        <v>2</v>
      </c>
      <c r="E41" s="28" t="s">
        <v>2</v>
      </c>
      <c r="F41" s="28" t="s">
        <v>2</v>
      </c>
      <c r="G41" s="3">
        <v>2420</v>
      </c>
      <c r="H41" s="3">
        <f t="shared" si="3"/>
        <v>1967.479674796748</v>
      </c>
      <c r="I41" s="22"/>
    </row>
    <row r="42" spans="1:9" ht="25.5">
      <c r="A42" s="141" t="s">
        <v>216</v>
      </c>
      <c r="B42" s="84" t="s">
        <v>289</v>
      </c>
      <c r="C42" s="85" t="s">
        <v>2</v>
      </c>
      <c r="D42" s="85" t="s">
        <v>2</v>
      </c>
      <c r="E42" s="85" t="s">
        <v>2</v>
      </c>
      <c r="F42" s="85" t="s">
        <v>2</v>
      </c>
      <c r="G42" s="3">
        <v>2420</v>
      </c>
      <c r="H42" s="3">
        <f t="shared" ref="H42" si="4">G42/1.23</f>
        <v>1967.479674796748</v>
      </c>
      <c r="I42" s="192"/>
    </row>
    <row r="43" spans="1:9">
      <c r="A43" s="142"/>
      <c r="B43" s="87" t="s">
        <v>376</v>
      </c>
      <c r="C43" s="88"/>
      <c r="D43" s="89"/>
      <c r="E43" s="88"/>
      <c r="F43" s="88" t="s">
        <v>2</v>
      </c>
      <c r="G43" s="23"/>
      <c r="H43" s="23"/>
      <c r="I43" s="193"/>
    </row>
    <row r="44" spans="1:9">
      <c r="A44" s="39" t="s">
        <v>308</v>
      </c>
      <c r="B44" s="1" t="s">
        <v>361</v>
      </c>
      <c r="C44" s="85" t="s">
        <v>2</v>
      </c>
      <c r="D44" s="85" t="s">
        <v>2</v>
      </c>
      <c r="E44" s="85" t="s">
        <v>2</v>
      </c>
      <c r="F44" s="85"/>
      <c r="G44" s="86">
        <v>1210</v>
      </c>
      <c r="H44" s="86">
        <f t="shared" ref="H44:H45" si="5">G44/1.23</f>
        <v>983.73983739837399</v>
      </c>
      <c r="I44" s="33"/>
    </row>
    <row r="45" spans="1:9">
      <c r="A45" s="141" t="s">
        <v>309</v>
      </c>
      <c r="B45" s="1" t="s">
        <v>362</v>
      </c>
      <c r="C45" s="85"/>
      <c r="D45" s="85"/>
      <c r="E45" s="85"/>
      <c r="F45" s="85" t="s">
        <v>2</v>
      </c>
      <c r="G45" s="86">
        <v>0</v>
      </c>
      <c r="H45" s="86">
        <f t="shared" si="5"/>
        <v>0</v>
      </c>
      <c r="I45" s="192"/>
    </row>
    <row r="46" spans="1:9">
      <c r="A46" s="142"/>
      <c r="B46" s="87" t="s">
        <v>376</v>
      </c>
      <c r="C46" s="88"/>
      <c r="D46" s="89"/>
      <c r="E46" s="88"/>
      <c r="F46" s="88" t="s">
        <v>2</v>
      </c>
      <c r="G46" s="90"/>
      <c r="H46" s="90"/>
      <c r="I46" s="193"/>
    </row>
    <row r="47" spans="1:9">
      <c r="A47" s="141" t="s">
        <v>310</v>
      </c>
      <c r="B47" s="1" t="s">
        <v>363</v>
      </c>
      <c r="C47" s="85"/>
      <c r="D47" s="85"/>
      <c r="E47" s="85"/>
      <c r="F47" s="85" t="s">
        <v>2</v>
      </c>
      <c r="G47" s="86">
        <v>0</v>
      </c>
      <c r="H47" s="86">
        <f>G47/1.23</f>
        <v>0</v>
      </c>
      <c r="I47" s="192"/>
    </row>
    <row r="48" spans="1:9">
      <c r="A48" s="142"/>
      <c r="B48" s="87" t="s">
        <v>376</v>
      </c>
      <c r="C48" s="88"/>
      <c r="D48" s="89"/>
      <c r="E48" s="88"/>
      <c r="F48" s="88" t="s">
        <v>2</v>
      </c>
      <c r="G48" s="90"/>
      <c r="H48" s="90"/>
      <c r="I48" s="193"/>
    </row>
    <row r="49" spans="1:9">
      <c r="A49" s="141" t="s">
        <v>311</v>
      </c>
      <c r="B49" s="154" t="s">
        <v>364</v>
      </c>
      <c r="C49" s="85" t="s">
        <v>2</v>
      </c>
      <c r="D49" s="85" t="s">
        <v>2</v>
      </c>
      <c r="E49" s="85" t="s">
        <v>2</v>
      </c>
      <c r="F49" s="85"/>
      <c r="G49" s="86">
        <v>1210</v>
      </c>
      <c r="H49" s="86">
        <f t="shared" ref="H49:H50" si="6">G49/1.23</f>
        <v>983.73983739837399</v>
      </c>
      <c r="I49" s="146"/>
    </row>
    <row r="50" spans="1:9">
      <c r="A50" s="149"/>
      <c r="B50" s="154" t="s">
        <v>0</v>
      </c>
      <c r="C50" s="85"/>
      <c r="D50" s="85"/>
      <c r="E50" s="85"/>
      <c r="F50" s="85" t="s">
        <v>2</v>
      </c>
      <c r="G50" s="86">
        <v>0</v>
      </c>
      <c r="H50" s="86">
        <f t="shared" si="6"/>
        <v>0</v>
      </c>
      <c r="I50" s="147"/>
    </row>
    <row r="51" spans="1:9">
      <c r="A51" s="142"/>
      <c r="B51" s="87" t="s">
        <v>376</v>
      </c>
      <c r="C51" s="88"/>
      <c r="D51" s="89"/>
      <c r="E51" s="88"/>
      <c r="F51" s="88" t="s">
        <v>2</v>
      </c>
      <c r="G51" s="90"/>
      <c r="H51" s="90"/>
      <c r="I51" s="148"/>
    </row>
    <row r="52" spans="1:9">
      <c r="A52" s="141" t="s">
        <v>292</v>
      </c>
      <c r="B52" s="143" t="s">
        <v>370</v>
      </c>
      <c r="C52" s="85" t="s">
        <v>2</v>
      </c>
      <c r="D52" s="85" t="s">
        <v>2</v>
      </c>
      <c r="E52" s="85" t="s">
        <v>2</v>
      </c>
      <c r="F52" s="85"/>
      <c r="G52" s="86">
        <v>1210</v>
      </c>
      <c r="H52" s="86">
        <f t="shared" ref="H52:H53" si="7">G52/1.23</f>
        <v>983.73983739837399</v>
      </c>
      <c r="I52" s="139"/>
    </row>
    <row r="53" spans="1:9">
      <c r="A53" s="142"/>
      <c r="B53" s="144"/>
      <c r="C53" s="85"/>
      <c r="D53" s="85"/>
      <c r="E53" s="85"/>
      <c r="F53" s="85" t="s">
        <v>2</v>
      </c>
      <c r="G53" s="3">
        <v>0</v>
      </c>
      <c r="H53" s="3">
        <f t="shared" si="7"/>
        <v>0</v>
      </c>
      <c r="I53" s="140"/>
    </row>
    <row r="54" spans="1:9">
      <c r="A54" s="119" t="s">
        <v>312</v>
      </c>
      <c r="B54" s="1" t="s">
        <v>313</v>
      </c>
      <c r="C54" s="85" t="s">
        <v>2</v>
      </c>
      <c r="D54" s="85" t="s">
        <v>2</v>
      </c>
      <c r="E54" s="85" t="s">
        <v>2</v>
      </c>
      <c r="F54" s="85" t="s">
        <v>2</v>
      </c>
      <c r="G54" s="3">
        <v>4240</v>
      </c>
      <c r="H54" s="3">
        <f t="shared" ref="H54" si="8">G54/1.23</f>
        <v>3447.1544715447153</v>
      </c>
      <c r="I54" s="146"/>
    </row>
    <row r="55" spans="1:9">
      <c r="A55" s="119"/>
      <c r="B55" s="87" t="s">
        <v>376</v>
      </c>
      <c r="C55" s="88"/>
      <c r="D55" s="89"/>
      <c r="E55" s="88"/>
      <c r="F55" s="88" t="s">
        <v>2</v>
      </c>
      <c r="G55" s="23"/>
      <c r="H55" s="23"/>
      <c r="I55" s="147"/>
    </row>
    <row r="56" spans="1:9">
      <c r="A56" s="119" t="s">
        <v>0</v>
      </c>
      <c r="B56" s="87" t="s">
        <v>343</v>
      </c>
      <c r="C56" s="85" t="s">
        <v>2</v>
      </c>
      <c r="D56" s="85" t="s">
        <v>2</v>
      </c>
      <c r="E56" s="85" t="s">
        <v>2</v>
      </c>
      <c r="F56" s="85" t="s">
        <v>2</v>
      </c>
      <c r="G56" s="3"/>
      <c r="H56" s="3"/>
      <c r="I56" s="148"/>
    </row>
    <row r="57" spans="1:9">
      <c r="A57" s="141" t="s">
        <v>314</v>
      </c>
      <c r="B57" s="39" t="s">
        <v>315</v>
      </c>
      <c r="C57" s="28" t="s">
        <v>2</v>
      </c>
      <c r="D57" s="28" t="s">
        <v>2</v>
      </c>
      <c r="E57" s="28" t="s">
        <v>2</v>
      </c>
      <c r="F57" s="85" t="s">
        <v>2</v>
      </c>
      <c r="G57" s="3">
        <v>7100</v>
      </c>
      <c r="H57" s="3">
        <f t="shared" ref="H57" si="9">G57/1.23</f>
        <v>5772.3577235772354</v>
      </c>
      <c r="I57" s="146"/>
    </row>
    <row r="58" spans="1:9">
      <c r="A58" s="142"/>
      <c r="B58" s="22" t="s">
        <v>343</v>
      </c>
      <c r="C58" s="28"/>
      <c r="D58" s="28"/>
      <c r="E58" s="28"/>
      <c r="F58" s="28"/>
      <c r="G58" s="3"/>
      <c r="H58" s="3"/>
      <c r="I58" s="148"/>
    </row>
    <row r="59" spans="1:9">
      <c r="A59" s="122" t="s">
        <v>163</v>
      </c>
      <c r="B59" s="123" t="s">
        <v>0</v>
      </c>
      <c r="C59" s="123"/>
      <c r="D59" s="123"/>
      <c r="E59" s="124" t="s">
        <v>0</v>
      </c>
      <c r="F59" s="124"/>
      <c r="G59" s="125" t="s">
        <v>0</v>
      </c>
      <c r="H59" s="125" t="s">
        <v>0</v>
      </c>
      <c r="I59" s="126" t="s">
        <v>0</v>
      </c>
    </row>
    <row r="60" spans="1:9">
      <c r="A60" s="101" t="s">
        <v>17</v>
      </c>
      <c r="B60" s="42" t="s">
        <v>162</v>
      </c>
      <c r="C60" s="28" t="s">
        <v>2</v>
      </c>
      <c r="D60" s="28" t="s">
        <v>2</v>
      </c>
      <c r="E60" s="28" t="s">
        <v>2</v>
      </c>
      <c r="F60" s="28" t="s">
        <v>2</v>
      </c>
      <c r="G60" s="3">
        <v>430</v>
      </c>
      <c r="H60" s="3">
        <f>G60/1.23</f>
        <v>349.59349593495938</v>
      </c>
      <c r="I60" s="22" t="s">
        <v>0</v>
      </c>
    </row>
    <row r="61" spans="1:9">
      <c r="A61" s="122" t="s">
        <v>397</v>
      </c>
      <c r="B61" s="123" t="s">
        <v>0</v>
      </c>
      <c r="C61" s="123"/>
      <c r="D61" s="123"/>
      <c r="E61" s="124" t="s">
        <v>0</v>
      </c>
      <c r="F61" s="124"/>
      <c r="G61" s="125" t="s">
        <v>0</v>
      </c>
      <c r="H61" s="125" t="s">
        <v>0</v>
      </c>
      <c r="I61" s="126" t="s">
        <v>0</v>
      </c>
    </row>
    <row r="62" spans="1:9" ht="19.5" customHeight="1">
      <c r="A62" s="119" t="s">
        <v>316</v>
      </c>
      <c r="B62" s="107" t="s">
        <v>392</v>
      </c>
      <c r="C62" s="28" t="s">
        <v>2</v>
      </c>
      <c r="D62" s="63"/>
      <c r="E62" s="28" t="s">
        <v>2</v>
      </c>
      <c r="F62" s="28"/>
      <c r="G62" s="3">
        <v>2800</v>
      </c>
      <c r="H62" s="3">
        <f>G62/1.23</f>
        <v>2276.4227642276423</v>
      </c>
      <c r="I62" s="54" t="s">
        <v>358</v>
      </c>
    </row>
    <row r="63" spans="1:9" ht="21" customHeight="1">
      <c r="A63" s="119" t="s">
        <v>0</v>
      </c>
      <c r="B63" s="22" t="s">
        <v>92</v>
      </c>
      <c r="C63" s="28" t="s">
        <v>2</v>
      </c>
      <c r="D63" s="28"/>
      <c r="E63" s="28" t="s">
        <v>2</v>
      </c>
      <c r="F63" s="35"/>
      <c r="G63" s="98"/>
      <c r="H63" s="98"/>
      <c r="I63" s="99" t="s">
        <v>342</v>
      </c>
    </row>
    <row r="64" spans="1:9">
      <c r="A64" s="122" t="s">
        <v>396</v>
      </c>
      <c r="B64" s="123" t="s">
        <v>0</v>
      </c>
      <c r="C64" s="123"/>
      <c r="D64" s="123"/>
      <c r="E64" s="124" t="s">
        <v>0</v>
      </c>
      <c r="F64" s="124"/>
      <c r="G64" s="125" t="s">
        <v>0</v>
      </c>
      <c r="H64" s="125" t="s">
        <v>0</v>
      </c>
      <c r="I64" s="126" t="s">
        <v>0</v>
      </c>
    </row>
    <row r="65" spans="1:9" ht="17.25" customHeight="1">
      <c r="A65" s="127" t="s">
        <v>236</v>
      </c>
      <c r="B65" s="42" t="s">
        <v>320</v>
      </c>
      <c r="C65" s="28"/>
      <c r="D65" s="28"/>
      <c r="E65" s="28"/>
      <c r="F65" s="30" t="s">
        <v>2</v>
      </c>
      <c r="G65" s="3">
        <v>0</v>
      </c>
      <c r="H65" s="3">
        <f>G65/1.23</f>
        <v>0</v>
      </c>
      <c r="I65" s="150"/>
    </row>
    <row r="66" spans="1:9">
      <c r="A66" s="128"/>
      <c r="B66" s="4" t="s">
        <v>234</v>
      </c>
      <c r="C66" s="28"/>
      <c r="D66" s="28"/>
      <c r="E66" s="28"/>
      <c r="F66" s="30" t="s">
        <v>2</v>
      </c>
      <c r="G66" s="45"/>
      <c r="H66" s="46"/>
      <c r="I66" s="151"/>
    </row>
    <row r="67" spans="1:9" ht="21.75" customHeight="1">
      <c r="A67" s="119" t="s">
        <v>254</v>
      </c>
      <c r="B67" s="39" t="s">
        <v>393</v>
      </c>
      <c r="C67" s="28"/>
      <c r="D67" s="28"/>
      <c r="E67" s="28"/>
      <c r="F67" s="28" t="s">
        <v>2</v>
      </c>
      <c r="G67" s="23">
        <v>17590</v>
      </c>
      <c r="H67" s="23">
        <f>G67/1.23</f>
        <v>14300.813008130082</v>
      </c>
      <c r="I67" s="24"/>
    </row>
    <row r="68" spans="1:9" ht="38.25">
      <c r="A68" s="119" t="s">
        <v>0</v>
      </c>
      <c r="B68" s="76" t="s">
        <v>92</v>
      </c>
      <c r="C68" s="28"/>
      <c r="D68" s="28"/>
      <c r="E68" s="28"/>
      <c r="F68" s="28" t="s">
        <v>2</v>
      </c>
      <c r="G68" s="23"/>
      <c r="H68" s="23"/>
      <c r="I68" s="25" t="s">
        <v>338</v>
      </c>
    </row>
    <row r="69" spans="1:9" ht="20.25" customHeight="1">
      <c r="A69" s="119" t="s">
        <v>317</v>
      </c>
      <c r="B69" s="107" t="s">
        <v>318</v>
      </c>
      <c r="C69" s="28"/>
      <c r="D69" s="28" t="s">
        <v>2</v>
      </c>
      <c r="E69" s="28"/>
      <c r="F69" s="30"/>
      <c r="G69" s="3">
        <v>1370</v>
      </c>
      <c r="H69" s="3">
        <f>G69/1.23</f>
        <v>1113.821138211382</v>
      </c>
      <c r="I69" s="108"/>
    </row>
    <row r="70" spans="1:9" ht="21" customHeight="1">
      <c r="A70" s="119" t="s">
        <v>0</v>
      </c>
      <c r="B70" s="108" t="s">
        <v>92</v>
      </c>
      <c r="C70" s="28"/>
      <c r="D70" s="28" t="s">
        <v>2</v>
      </c>
      <c r="E70" s="28"/>
      <c r="F70" s="30"/>
      <c r="G70" s="98"/>
      <c r="H70" s="97"/>
      <c r="I70" s="25" t="s">
        <v>319</v>
      </c>
    </row>
    <row r="71" spans="1:9" ht="60" customHeight="1">
      <c r="A71" s="107" t="s">
        <v>253</v>
      </c>
      <c r="B71" s="107" t="s">
        <v>395</v>
      </c>
      <c r="C71" s="28"/>
      <c r="D71" s="28"/>
      <c r="E71" s="28"/>
      <c r="F71" s="28" t="s">
        <v>2</v>
      </c>
      <c r="G71" s="23">
        <v>2580</v>
      </c>
      <c r="H71" s="23">
        <f t="shared" ref="H71" si="10">G71/1.23</f>
        <v>2097.560975609756</v>
      </c>
      <c r="I71" s="24" t="s">
        <v>394</v>
      </c>
    </row>
    <row r="72" spans="1:9" ht="42" customHeight="1">
      <c r="A72" s="141" t="s">
        <v>175</v>
      </c>
      <c r="B72" s="141" t="s">
        <v>215</v>
      </c>
      <c r="C72" s="28"/>
      <c r="D72" s="28"/>
      <c r="E72" s="28"/>
      <c r="F72" s="28" t="s">
        <v>2</v>
      </c>
      <c r="G72" s="3">
        <v>5590</v>
      </c>
      <c r="H72" s="3">
        <f>G72/1.23</f>
        <v>4544.7154471544718</v>
      </c>
      <c r="I72" s="158" t="s">
        <v>187</v>
      </c>
    </row>
    <row r="73" spans="1:9" ht="27.75" customHeight="1">
      <c r="A73" s="149"/>
      <c r="B73" s="149"/>
      <c r="C73" s="109" t="s">
        <v>2</v>
      </c>
      <c r="D73" s="109" t="s">
        <v>2</v>
      </c>
      <c r="E73" s="109" t="s">
        <v>2</v>
      </c>
      <c r="F73" s="109"/>
      <c r="G73" s="37">
        <v>4590</v>
      </c>
      <c r="H73" s="37">
        <f>G73/1.23</f>
        <v>3731.707317073171</v>
      </c>
      <c r="I73" s="159"/>
    </row>
    <row r="74" spans="1:9" ht="15.75" customHeight="1">
      <c r="A74" s="122" t="s">
        <v>103</v>
      </c>
      <c r="B74" s="123" t="s">
        <v>0</v>
      </c>
      <c r="C74" s="123"/>
      <c r="D74" s="123"/>
      <c r="E74" s="124" t="s">
        <v>0</v>
      </c>
      <c r="F74" s="124"/>
      <c r="G74" s="125" t="s">
        <v>0</v>
      </c>
      <c r="H74" s="125" t="s">
        <v>0</v>
      </c>
      <c r="I74" s="126" t="s">
        <v>0</v>
      </c>
    </row>
    <row r="75" spans="1:9" ht="38.25">
      <c r="A75" s="119" t="s">
        <v>321</v>
      </c>
      <c r="B75" s="39" t="s">
        <v>324</v>
      </c>
      <c r="C75" s="39"/>
      <c r="D75" s="28" t="s">
        <v>10</v>
      </c>
      <c r="E75" s="28"/>
      <c r="F75" s="28"/>
      <c r="G75" s="29"/>
      <c r="H75" s="29"/>
      <c r="I75" s="120" t="s">
        <v>322</v>
      </c>
    </row>
    <row r="76" spans="1:9">
      <c r="A76" s="119" t="s">
        <v>0</v>
      </c>
      <c r="B76" s="22" t="s">
        <v>93</v>
      </c>
      <c r="C76" s="39"/>
      <c r="D76" s="28" t="s">
        <v>2</v>
      </c>
      <c r="E76" s="28"/>
      <c r="F76" s="28"/>
      <c r="G76" s="29"/>
      <c r="H76" s="29"/>
      <c r="I76" s="121"/>
    </row>
    <row r="77" spans="1:9" ht="38.25">
      <c r="A77" s="119" t="s">
        <v>323</v>
      </c>
      <c r="B77" s="39" t="s">
        <v>325</v>
      </c>
      <c r="C77" s="39"/>
      <c r="D77" s="28" t="s">
        <v>2</v>
      </c>
      <c r="E77" s="28"/>
      <c r="F77" s="28"/>
      <c r="G77" s="3">
        <v>0</v>
      </c>
      <c r="H77" s="3">
        <f>G77/1.23</f>
        <v>0</v>
      </c>
      <c r="I77" s="120" t="s">
        <v>322</v>
      </c>
    </row>
    <row r="78" spans="1:9">
      <c r="A78" s="119" t="s">
        <v>0</v>
      </c>
      <c r="B78" s="22" t="s">
        <v>94</v>
      </c>
      <c r="C78" s="39"/>
      <c r="D78" s="28" t="s">
        <v>2</v>
      </c>
      <c r="E78" s="28"/>
      <c r="F78" s="28"/>
      <c r="G78" s="29"/>
      <c r="H78" s="29"/>
      <c r="I78" s="121"/>
    </row>
    <row r="79" spans="1:9">
      <c r="A79" s="119" t="s">
        <v>326</v>
      </c>
      <c r="B79" s="119" t="s">
        <v>327</v>
      </c>
      <c r="C79" s="28" t="s">
        <v>2</v>
      </c>
      <c r="D79" s="28"/>
      <c r="E79" s="28" t="s">
        <v>2</v>
      </c>
      <c r="F79" s="28"/>
      <c r="G79" s="3">
        <v>1350</v>
      </c>
      <c r="H79" s="3">
        <f>G79/1.23</f>
        <v>1097.560975609756</v>
      </c>
      <c r="I79" s="120" t="s">
        <v>329</v>
      </c>
    </row>
    <row r="80" spans="1:9">
      <c r="A80" s="119" t="s">
        <v>0</v>
      </c>
      <c r="B80" s="119" t="s">
        <v>0</v>
      </c>
      <c r="C80" s="28"/>
      <c r="D80" s="28" t="s">
        <v>2</v>
      </c>
      <c r="E80" s="28"/>
      <c r="F80" s="28"/>
      <c r="G80" s="3">
        <v>0</v>
      </c>
      <c r="H80" s="3">
        <f t="shared" ref="H80:H81" si="11">G80/1.23</f>
        <v>0</v>
      </c>
      <c r="I80" s="157"/>
    </row>
    <row r="81" spans="1:9">
      <c r="A81" s="119" t="s">
        <v>0</v>
      </c>
      <c r="B81" s="22" t="s">
        <v>328</v>
      </c>
      <c r="C81" s="28" t="s">
        <v>2</v>
      </c>
      <c r="D81" s="28"/>
      <c r="E81" s="28" t="s">
        <v>2</v>
      </c>
      <c r="F81" s="28"/>
      <c r="G81" s="3">
        <v>0</v>
      </c>
      <c r="H81" s="3">
        <f t="shared" si="11"/>
        <v>0</v>
      </c>
      <c r="I81" s="157"/>
    </row>
    <row r="82" spans="1:9">
      <c r="A82" s="119" t="s">
        <v>0</v>
      </c>
      <c r="B82" s="22" t="s">
        <v>94</v>
      </c>
      <c r="C82" s="28" t="s">
        <v>2</v>
      </c>
      <c r="D82" s="28" t="s">
        <v>2</v>
      </c>
      <c r="E82" s="28" t="s">
        <v>2</v>
      </c>
      <c r="F82" s="28"/>
      <c r="G82" s="29"/>
      <c r="H82" s="29"/>
      <c r="I82" s="121"/>
    </row>
    <row r="83" spans="1:9">
      <c r="A83" s="119" t="s">
        <v>18</v>
      </c>
      <c r="B83" s="141" t="s">
        <v>95</v>
      </c>
      <c r="C83" s="28" t="s">
        <v>2</v>
      </c>
      <c r="D83" s="28"/>
      <c r="E83" s="28" t="s">
        <v>2</v>
      </c>
      <c r="F83" s="28"/>
      <c r="G83" s="3">
        <v>2740</v>
      </c>
      <c r="H83" s="3">
        <f t="shared" ref="H83:H85" si="12">G83/1.23</f>
        <v>2227.6422764227641</v>
      </c>
      <c r="I83" s="126" t="s">
        <v>182</v>
      </c>
    </row>
    <row r="84" spans="1:9">
      <c r="A84" s="119"/>
      <c r="B84" s="142"/>
      <c r="C84" s="28"/>
      <c r="D84" s="28" t="s">
        <v>2</v>
      </c>
      <c r="E84" s="28"/>
      <c r="F84" s="28"/>
      <c r="G84" s="3">
        <v>420</v>
      </c>
      <c r="H84" s="3">
        <f t="shared" si="12"/>
        <v>341.46341463414637</v>
      </c>
      <c r="I84" s="126"/>
    </row>
    <row r="85" spans="1:9">
      <c r="A85" s="119"/>
      <c r="B85" s="36" t="s">
        <v>330</v>
      </c>
      <c r="C85" s="28" t="s">
        <v>2</v>
      </c>
      <c r="D85" s="28"/>
      <c r="E85" s="28" t="s">
        <v>2</v>
      </c>
      <c r="F85" s="28"/>
      <c r="G85" s="3">
        <v>1430</v>
      </c>
      <c r="H85" s="3">
        <f t="shared" si="12"/>
        <v>1162.6016260162601</v>
      </c>
      <c r="I85" s="126"/>
    </row>
    <row r="86" spans="1:9" ht="18" customHeight="1">
      <c r="A86" s="119" t="s">
        <v>0</v>
      </c>
      <c r="B86" s="22" t="s">
        <v>93</v>
      </c>
      <c r="C86" s="28" t="s">
        <v>2</v>
      </c>
      <c r="D86" s="28" t="s">
        <v>2</v>
      </c>
      <c r="E86" s="28" t="s">
        <v>2</v>
      </c>
      <c r="F86" s="28"/>
      <c r="G86" s="3" t="s">
        <v>0</v>
      </c>
      <c r="H86" s="3" t="s">
        <v>0</v>
      </c>
      <c r="I86" s="126" t="s">
        <v>0</v>
      </c>
    </row>
    <row r="87" spans="1:9">
      <c r="A87" s="119" t="s">
        <v>19</v>
      </c>
      <c r="B87" s="141" t="s">
        <v>96</v>
      </c>
      <c r="C87" s="28" t="s">
        <v>2</v>
      </c>
      <c r="D87" s="6"/>
      <c r="E87" s="28" t="s">
        <v>2</v>
      </c>
      <c r="F87" s="28"/>
      <c r="G87" s="3">
        <v>1760</v>
      </c>
      <c r="H87" s="3">
        <f>G87/1.23</f>
        <v>1430.8943089430895</v>
      </c>
      <c r="I87" s="126" t="s">
        <v>181</v>
      </c>
    </row>
    <row r="88" spans="1:9">
      <c r="A88" s="119"/>
      <c r="B88" s="142"/>
      <c r="C88" s="28"/>
      <c r="D88" s="28" t="s">
        <v>2</v>
      </c>
      <c r="E88" s="28"/>
      <c r="F88" s="28"/>
      <c r="G88" s="3">
        <v>0</v>
      </c>
      <c r="H88" s="3">
        <f t="shared" ref="H88:H89" si="13">G88/1.23</f>
        <v>0</v>
      </c>
      <c r="I88" s="126" t="s">
        <v>0</v>
      </c>
    </row>
    <row r="89" spans="1:9">
      <c r="A89" s="119" t="s">
        <v>0</v>
      </c>
      <c r="B89" s="22" t="s">
        <v>330</v>
      </c>
      <c r="C89" s="28" t="s">
        <v>2</v>
      </c>
      <c r="D89" s="28"/>
      <c r="E89" s="28" t="s">
        <v>2</v>
      </c>
      <c r="F89" s="28"/>
      <c r="G89" s="3">
        <v>420</v>
      </c>
      <c r="H89" s="3">
        <f t="shared" si="13"/>
        <v>341.46341463414637</v>
      </c>
      <c r="I89" s="126" t="s">
        <v>0</v>
      </c>
    </row>
    <row r="90" spans="1:9" ht="18.95" customHeight="1">
      <c r="A90" s="119" t="s">
        <v>0</v>
      </c>
      <c r="B90" s="22" t="s">
        <v>94</v>
      </c>
      <c r="C90" s="28" t="s">
        <v>2</v>
      </c>
      <c r="D90" s="28" t="s">
        <v>2</v>
      </c>
      <c r="E90" s="28" t="s">
        <v>2</v>
      </c>
      <c r="F90" s="28"/>
      <c r="G90" s="3" t="s">
        <v>0</v>
      </c>
      <c r="H90" s="3" t="s">
        <v>0</v>
      </c>
      <c r="I90" s="126" t="s">
        <v>0</v>
      </c>
    </row>
    <row r="91" spans="1:9">
      <c r="A91" s="119" t="s">
        <v>20</v>
      </c>
      <c r="B91" s="141" t="s">
        <v>97</v>
      </c>
      <c r="C91" s="28" t="s">
        <v>2</v>
      </c>
      <c r="D91" s="28"/>
      <c r="E91" s="28" t="s">
        <v>2</v>
      </c>
      <c r="F91" s="28"/>
      <c r="G91" s="3">
        <v>2330</v>
      </c>
      <c r="H91" s="3">
        <f>G91/1.23</f>
        <v>1894.3089430894308</v>
      </c>
      <c r="I91" s="126" t="s">
        <v>171</v>
      </c>
    </row>
    <row r="92" spans="1:9">
      <c r="A92" s="119"/>
      <c r="B92" s="142"/>
      <c r="C92" s="28"/>
      <c r="D92" s="28" t="s">
        <v>2</v>
      </c>
      <c r="E92" s="28"/>
      <c r="F92" s="28"/>
      <c r="G92" s="3">
        <v>0</v>
      </c>
      <c r="H92" s="3">
        <f t="shared" ref="H92:H93" si="14">G92/1.23</f>
        <v>0</v>
      </c>
      <c r="I92" s="126"/>
    </row>
    <row r="93" spans="1:9">
      <c r="A93" s="119" t="s">
        <v>0</v>
      </c>
      <c r="B93" s="22" t="s">
        <v>330</v>
      </c>
      <c r="C93" s="28" t="s">
        <v>2</v>
      </c>
      <c r="D93" s="28"/>
      <c r="E93" s="28" t="s">
        <v>2</v>
      </c>
      <c r="F93" s="28"/>
      <c r="G93" s="3">
        <v>990</v>
      </c>
      <c r="H93" s="3">
        <f t="shared" si="14"/>
        <v>804.8780487804878</v>
      </c>
      <c r="I93" s="126" t="s">
        <v>0</v>
      </c>
    </row>
    <row r="94" spans="1:9" ht="20.45" customHeight="1">
      <c r="A94" s="119" t="s">
        <v>0</v>
      </c>
      <c r="B94" s="22" t="s">
        <v>93</v>
      </c>
      <c r="C94" s="28" t="s">
        <v>2</v>
      </c>
      <c r="D94" s="28"/>
      <c r="E94" s="28" t="s">
        <v>2</v>
      </c>
      <c r="F94" s="28"/>
      <c r="G94" s="3" t="s">
        <v>0</v>
      </c>
      <c r="H94" s="3" t="s">
        <v>0</v>
      </c>
      <c r="I94" s="126" t="s">
        <v>0</v>
      </c>
    </row>
    <row r="95" spans="1:9">
      <c r="A95" s="119" t="s">
        <v>21</v>
      </c>
      <c r="B95" s="141" t="s">
        <v>98</v>
      </c>
      <c r="C95" s="28" t="s">
        <v>2</v>
      </c>
      <c r="D95" s="6"/>
      <c r="E95" s="28" t="s">
        <v>2</v>
      </c>
      <c r="F95" s="28"/>
      <c r="G95" s="3">
        <v>1380</v>
      </c>
      <c r="H95" s="3">
        <f>G95/1.23</f>
        <v>1121.9512195121952</v>
      </c>
      <c r="I95" s="126" t="s">
        <v>172</v>
      </c>
    </row>
    <row r="96" spans="1:9">
      <c r="A96" s="119"/>
      <c r="B96" s="142"/>
      <c r="C96" s="28"/>
      <c r="D96" s="28" t="s">
        <v>2</v>
      </c>
      <c r="E96" s="28"/>
      <c r="F96" s="28"/>
      <c r="G96" s="3">
        <v>0</v>
      </c>
      <c r="H96" s="3">
        <f t="shared" ref="H96:H97" si="15">G96/1.23</f>
        <v>0</v>
      </c>
      <c r="I96" s="126"/>
    </row>
    <row r="97" spans="1:9">
      <c r="A97" s="119" t="s">
        <v>0</v>
      </c>
      <c r="B97" s="22" t="s">
        <v>330</v>
      </c>
      <c r="C97" s="28" t="s">
        <v>2</v>
      </c>
      <c r="D97" s="28"/>
      <c r="E97" s="28" t="s">
        <v>2</v>
      </c>
      <c r="F97" s="28"/>
      <c r="G97" s="3">
        <v>0</v>
      </c>
      <c r="H97" s="3">
        <f t="shared" si="15"/>
        <v>0</v>
      </c>
      <c r="I97" s="126" t="s">
        <v>0</v>
      </c>
    </row>
    <row r="98" spans="1:9" ht="21" customHeight="1">
      <c r="A98" s="119" t="s">
        <v>0</v>
      </c>
      <c r="B98" s="22" t="s">
        <v>94</v>
      </c>
      <c r="C98" s="28" t="s">
        <v>2</v>
      </c>
      <c r="D98" s="28" t="s">
        <v>2</v>
      </c>
      <c r="E98" s="28" t="s">
        <v>2</v>
      </c>
      <c r="F98" s="28"/>
      <c r="G98" s="3" t="s">
        <v>0</v>
      </c>
      <c r="H98" s="3" t="s">
        <v>0</v>
      </c>
      <c r="I98" s="126" t="s">
        <v>0</v>
      </c>
    </row>
    <row r="99" spans="1:9" ht="89.25">
      <c r="A99" s="39" t="s">
        <v>237</v>
      </c>
      <c r="B99" s="39" t="s">
        <v>344</v>
      </c>
      <c r="C99" s="28"/>
      <c r="D99" s="28"/>
      <c r="E99" s="28"/>
      <c r="F99" s="28" t="s">
        <v>158</v>
      </c>
      <c r="G99" s="3">
        <v>0</v>
      </c>
      <c r="H99" s="3">
        <f>G99/1.23</f>
        <v>0</v>
      </c>
      <c r="I99" s="22" t="s">
        <v>345</v>
      </c>
    </row>
    <row r="100" spans="1:9" ht="38.25">
      <c r="A100" s="141" t="s">
        <v>176</v>
      </c>
      <c r="B100" s="39" t="s">
        <v>184</v>
      </c>
      <c r="C100" s="43" t="s">
        <v>10</v>
      </c>
      <c r="D100" s="28"/>
      <c r="E100" s="43" t="s">
        <v>10</v>
      </c>
      <c r="F100" s="28"/>
      <c r="G100" s="3">
        <v>0</v>
      </c>
      <c r="H100" s="3">
        <f>G100/1.23</f>
        <v>0</v>
      </c>
      <c r="I100" s="145" t="s">
        <v>183</v>
      </c>
    </row>
    <row r="101" spans="1:9">
      <c r="A101" s="149"/>
      <c r="B101" s="22" t="s">
        <v>94</v>
      </c>
      <c r="C101" s="28" t="s">
        <v>2</v>
      </c>
      <c r="D101" s="28"/>
      <c r="E101" s="28" t="s">
        <v>2</v>
      </c>
      <c r="F101" s="28"/>
      <c r="G101" s="3" t="s">
        <v>0</v>
      </c>
      <c r="H101" s="3" t="s">
        <v>0</v>
      </c>
      <c r="I101" s="145" t="s">
        <v>0</v>
      </c>
    </row>
    <row r="102" spans="1:9" ht="89.25">
      <c r="A102" s="39" t="s">
        <v>238</v>
      </c>
      <c r="B102" s="39" t="s">
        <v>257</v>
      </c>
      <c r="C102" s="28"/>
      <c r="D102" s="28"/>
      <c r="E102" s="28"/>
      <c r="F102" s="28" t="s">
        <v>2</v>
      </c>
      <c r="G102" s="3">
        <v>0</v>
      </c>
      <c r="H102" s="3">
        <f>G102/1.23</f>
        <v>0</v>
      </c>
      <c r="I102" s="22" t="s">
        <v>387</v>
      </c>
    </row>
    <row r="103" spans="1:9" ht="38.25">
      <c r="A103" s="119" t="s">
        <v>239</v>
      </c>
      <c r="B103" s="39" t="s">
        <v>258</v>
      </c>
      <c r="C103" s="28"/>
      <c r="D103" s="28"/>
      <c r="E103" s="28"/>
      <c r="F103" s="28" t="s">
        <v>2</v>
      </c>
      <c r="G103" s="3">
        <v>0</v>
      </c>
      <c r="H103" s="3">
        <f>G103/1.23</f>
        <v>0</v>
      </c>
      <c r="I103" s="120" t="s">
        <v>372</v>
      </c>
    </row>
    <row r="104" spans="1:9">
      <c r="A104" s="119" t="s">
        <v>0</v>
      </c>
      <c r="B104" s="22" t="s">
        <v>234</v>
      </c>
      <c r="C104" s="28"/>
      <c r="D104" s="28"/>
      <c r="E104" s="28"/>
      <c r="F104" s="28" t="s">
        <v>2</v>
      </c>
      <c r="G104" s="3">
        <v>0</v>
      </c>
      <c r="H104" s="3">
        <f>G104/1.23</f>
        <v>0</v>
      </c>
      <c r="I104" s="121"/>
    </row>
    <row r="105" spans="1:9">
      <c r="A105" s="141" t="s">
        <v>22</v>
      </c>
      <c r="B105" s="143" t="s">
        <v>99</v>
      </c>
      <c r="C105" s="85" t="s">
        <v>2</v>
      </c>
      <c r="D105" s="93"/>
      <c r="E105" s="85" t="s">
        <v>2</v>
      </c>
      <c r="F105" s="85"/>
      <c r="G105" s="86">
        <v>1350</v>
      </c>
      <c r="H105" s="86">
        <f>G105/1.23</f>
        <v>1097.560975609756</v>
      </c>
      <c r="I105" s="160" t="s">
        <v>173</v>
      </c>
    </row>
    <row r="106" spans="1:9">
      <c r="A106" s="149"/>
      <c r="B106" s="144"/>
      <c r="C106" s="85"/>
      <c r="D106" s="85" t="s">
        <v>2</v>
      </c>
      <c r="E106" s="85"/>
      <c r="F106" s="85"/>
      <c r="G106" s="86">
        <v>0</v>
      </c>
      <c r="H106" s="86">
        <f>G106/1.23</f>
        <v>0</v>
      </c>
      <c r="I106" s="161"/>
    </row>
    <row r="107" spans="1:9">
      <c r="A107" s="149"/>
      <c r="B107" s="87" t="s">
        <v>94</v>
      </c>
      <c r="C107" s="85" t="s">
        <v>2</v>
      </c>
      <c r="D107" s="85" t="s">
        <v>2</v>
      </c>
      <c r="E107" s="85" t="s">
        <v>2</v>
      </c>
      <c r="F107" s="85"/>
      <c r="G107" s="86" t="s">
        <v>0</v>
      </c>
      <c r="H107" s="86" t="s">
        <v>0</v>
      </c>
      <c r="I107" s="161"/>
    </row>
    <row r="108" spans="1:9" ht="18.95" customHeight="1">
      <c r="A108" s="142"/>
      <c r="B108" s="87" t="s">
        <v>330</v>
      </c>
      <c r="C108" s="85" t="s">
        <v>2</v>
      </c>
      <c r="D108" s="85"/>
      <c r="E108" s="85" t="s">
        <v>2</v>
      </c>
      <c r="F108" s="85"/>
      <c r="G108" s="86">
        <v>0</v>
      </c>
      <c r="H108" s="86">
        <f>G108/1.23</f>
        <v>0</v>
      </c>
      <c r="I108" s="162"/>
    </row>
    <row r="109" spans="1:9" ht="102">
      <c r="A109" s="42" t="s">
        <v>347</v>
      </c>
      <c r="B109" s="42" t="s">
        <v>373</v>
      </c>
      <c r="C109" s="28"/>
      <c r="D109" s="6"/>
      <c r="E109" s="28"/>
      <c r="F109" s="28" t="s">
        <v>2</v>
      </c>
      <c r="G109" s="3">
        <v>0</v>
      </c>
      <c r="H109" s="3">
        <f>G109/1.23</f>
        <v>0</v>
      </c>
      <c r="I109" s="4" t="s">
        <v>388</v>
      </c>
    </row>
    <row r="110" spans="1:9">
      <c r="A110" s="123" t="s">
        <v>23</v>
      </c>
      <c r="B110" s="42" t="s">
        <v>100</v>
      </c>
      <c r="C110" s="28" t="s">
        <v>2</v>
      </c>
      <c r="D110" s="28" t="s">
        <v>2</v>
      </c>
      <c r="E110" s="28" t="s">
        <v>2</v>
      </c>
      <c r="F110" s="28"/>
      <c r="G110" s="3">
        <v>0</v>
      </c>
      <c r="H110" s="3">
        <f>G110/1.23</f>
        <v>0</v>
      </c>
      <c r="I110" s="126"/>
    </row>
    <row r="111" spans="1:9" ht="25.5">
      <c r="A111" s="123" t="s">
        <v>0</v>
      </c>
      <c r="B111" s="4" t="s">
        <v>346</v>
      </c>
      <c r="C111" s="28" t="s">
        <v>2</v>
      </c>
      <c r="D111" s="28" t="s">
        <v>2</v>
      </c>
      <c r="E111" s="28" t="s">
        <v>2</v>
      </c>
      <c r="F111" s="28"/>
      <c r="G111" s="3" t="s">
        <v>0</v>
      </c>
      <c r="H111" s="3" t="s">
        <v>0</v>
      </c>
      <c r="I111" s="126"/>
    </row>
    <row r="112" spans="1:9">
      <c r="A112" s="42" t="s">
        <v>24</v>
      </c>
      <c r="B112" s="42" t="s">
        <v>101</v>
      </c>
      <c r="C112" s="28" t="s">
        <v>158</v>
      </c>
      <c r="D112" s="28" t="s">
        <v>158</v>
      </c>
      <c r="E112" s="28" t="s">
        <v>158</v>
      </c>
      <c r="F112" s="28" t="s">
        <v>158</v>
      </c>
      <c r="G112" s="3">
        <v>0</v>
      </c>
      <c r="H112" s="3">
        <f>G112/1.23</f>
        <v>0</v>
      </c>
      <c r="I112" s="4"/>
    </row>
    <row r="113" spans="1:9">
      <c r="A113" s="101" t="s">
        <v>25</v>
      </c>
      <c r="B113" s="42" t="s">
        <v>102</v>
      </c>
      <c r="C113" s="28" t="s">
        <v>2</v>
      </c>
      <c r="D113" s="28" t="s">
        <v>2</v>
      </c>
      <c r="E113" s="28" t="s">
        <v>2</v>
      </c>
      <c r="F113" s="28" t="s">
        <v>2</v>
      </c>
      <c r="G113" s="3">
        <v>70</v>
      </c>
      <c r="H113" s="3">
        <f>G113/1.23</f>
        <v>56.91056910569106</v>
      </c>
      <c r="I113" s="4"/>
    </row>
    <row r="114" spans="1:9">
      <c r="A114" s="122" t="s">
        <v>137</v>
      </c>
      <c r="B114" s="123" t="s">
        <v>0</v>
      </c>
      <c r="C114" s="123"/>
      <c r="D114" s="123"/>
      <c r="E114" s="124" t="s">
        <v>0</v>
      </c>
      <c r="F114" s="124"/>
      <c r="G114" s="125" t="s">
        <v>0</v>
      </c>
      <c r="H114" s="125" t="s">
        <v>0</v>
      </c>
      <c r="I114" s="126" t="s">
        <v>0</v>
      </c>
    </row>
    <row r="115" spans="1:9">
      <c r="A115" s="39" t="s">
        <v>0</v>
      </c>
      <c r="B115" s="39" t="s">
        <v>332</v>
      </c>
      <c r="C115" s="28" t="s">
        <v>10</v>
      </c>
      <c r="D115" s="28" t="s">
        <v>10</v>
      </c>
      <c r="E115" s="28" t="s">
        <v>10</v>
      </c>
      <c r="F115" s="28" t="s">
        <v>10</v>
      </c>
      <c r="G115" s="3" t="s">
        <v>0</v>
      </c>
      <c r="H115" s="3" t="s">
        <v>0</v>
      </c>
      <c r="I115" s="22" t="s">
        <v>0</v>
      </c>
    </row>
    <row r="116" spans="1:9">
      <c r="A116" s="39" t="s">
        <v>240</v>
      </c>
      <c r="B116" s="39" t="s">
        <v>259</v>
      </c>
      <c r="C116" s="28"/>
      <c r="D116" s="28"/>
      <c r="E116" s="28"/>
      <c r="F116" s="28" t="s">
        <v>2</v>
      </c>
      <c r="G116" s="3">
        <v>0</v>
      </c>
      <c r="H116" s="3">
        <f t="shared" ref="H116:H118" si="16">G116/1.23</f>
        <v>0</v>
      </c>
      <c r="I116" s="22"/>
    </row>
    <row r="117" spans="1:9">
      <c r="A117" s="39" t="s">
        <v>26</v>
      </c>
      <c r="B117" s="39" t="s">
        <v>107</v>
      </c>
      <c r="C117" s="28" t="s">
        <v>2</v>
      </c>
      <c r="D117" s="28" t="s">
        <v>2</v>
      </c>
      <c r="E117" s="28" t="s">
        <v>2</v>
      </c>
      <c r="F117" s="28"/>
      <c r="G117" s="3">
        <v>0</v>
      </c>
      <c r="H117" s="3">
        <f t="shared" si="16"/>
        <v>0</v>
      </c>
      <c r="I117" s="22"/>
    </row>
    <row r="118" spans="1:9">
      <c r="A118" s="39" t="s">
        <v>241</v>
      </c>
      <c r="B118" s="39" t="s">
        <v>106</v>
      </c>
      <c r="C118" s="28"/>
      <c r="D118" s="28"/>
      <c r="E118" s="28"/>
      <c r="F118" s="28" t="s">
        <v>2</v>
      </c>
      <c r="G118" s="3">
        <v>0</v>
      </c>
      <c r="H118" s="3">
        <f t="shared" si="16"/>
        <v>0</v>
      </c>
      <c r="I118" s="22"/>
    </row>
    <row r="119" spans="1:9">
      <c r="A119" s="39"/>
      <c r="B119" s="39" t="s">
        <v>242</v>
      </c>
      <c r="C119" s="28"/>
      <c r="D119" s="28"/>
      <c r="E119" s="28"/>
      <c r="F119" s="28" t="s">
        <v>2</v>
      </c>
      <c r="G119" s="3" t="s">
        <v>0</v>
      </c>
      <c r="H119" s="3" t="s">
        <v>0</v>
      </c>
      <c r="I119" s="22"/>
    </row>
    <row r="120" spans="1:9">
      <c r="A120" s="119" t="s">
        <v>243</v>
      </c>
      <c r="B120" s="39" t="s">
        <v>259</v>
      </c>
      <c r="C120" s="28"/>
      <c r="D120" s="28"/>
      <c r="E120" s="28"/>
      <c r="F120" s="28" t="s">
        <v>2</v>
      </c>
      <c r="G120" s="3">
        <v>9140</v>
      </c>
      <c r="H120" s="3">
        <f t="shared" ref="H120:H129" si="17">G120/1.23</f>
        <v>7430.8943089430895</v>
      </c>
      <c r="I120" s="146"/>
    </row>
    <row r="121" spans="1:9">
      <c r="A121" s="119" t="s">
        <v>0</v>
      </c>
      <c r="B121" s="22" t="s">
        <v>248</v>
      </c>
      <c r="C121" s="28"/>
      <c r="D121" s="28"/>
      <c r="E121" s="28"/>
      <c r="F121" s="28" t="s">
        <v>2</v>
      </c>
      <c r="G121" s="3">
        <v>0</v>
      </c>
      <c r="H121" s="3">
        <f t="shared" si="17"/>
        <v>0</v>
      </c>
      <c r="I121" s="148"/>
    </row>
    <row r="122" spans="1:9">
      <c r="A122" s="119" t="s">
        <v>244</v>
      </c>
      <c r="B122" s="39" t="s">
        <v>260</v>
      </c>
      <c r="C122" s="28"/>
      <c r="D122" s="28"/>
      <c r="E122" s="28"/>
      <c r="F122" s="28" t="s">
        <v>2</v>
      </c>
      <c r="G122" s="3">
        <v>9140</v>
      </c>
      <c r="H122" s="3">
        <f t="shared" si="17"/>
        <v>7430.8943089430895</v>
      </c>
      <c r="I122" s="146"/>
    </row>
    <row r="123" spans="1:9">
      <c r="A123" s="119" t="s">
        <v>0</v>
      </c>
      <c r="B123" s="22" t="s">
        <v>248</v>
      </c>
      <c r="C123" s="28"/>
      <c r="D123" s="28"/>
      <c r="E123" s="28"/>
      <c r="F123" s="28" t="s">
        <v>2</v>
      </c>
      <c r="G123" s="3">
        <v>0</v>
      </c>
      <c r="H123" s="3">
        <f t="shared" si="17"/>
        <v>0</v>
      </c>
      <c r="I123" s="148"/>
    </row>
    <row r="124" spans="1:9">
      <c r="A124" s="119" t="s">
        <v>245</v>
      </c>
      <c r="B124" s="39" t="s">
        <v>261</v>
      </c>
      <c r="C124" s="28"/>
      <c r="D124" s="28"/>
      <c r="E124" s="28"/>
      <c r="F124" s="28" t="s">
        <v>2</v>
      </c>
      <c r="G124" s="3">
        <v>9140</v>
      </c>
      <c r="H124" s="3">
        <f t="shared" si="17"/>
        <v>7430.8943089430895</v>
      </c>
      <c r="I124" s="146"/>
    </row>
    <row r="125" spans="1:9">
      <c r="A125" s="119" t="s">
        <v>0</v>
      </c>
      <c r="B125" s="22" t="s">
        <v>248</v>
      </c>
      <c r="C125" s="28"/>
      <c r="D125" s="28"/>
      <c r="E125" s="28"/>
      <c r="F125" s="28" t="s">
        <v>2</v>
      </c>
      <c r="G125" s="3">
        <v>0</v>
      </c>
      <c r="H125" s="3">
        <f t="shared" si="17"/>
        <v>0</v>
      </c>
      <c r="I125" s="148"/>
    </row>
    <row r="126" spans="1:9">
      <c r="A126" s="119" t="s">
        <v>246</v>
      </c>
      <c r="B126" s="39" t="s">
        <v>262</v>
      </c>
      <c r="C126" s="28"/>
      <c r="D126" s="28"/>
      <c r="E126" s="28"/>
      <c r="F126" s="28" t="s">
        <v>2</v>
      </c>
      <c r="G126" s="3">
        <v>9140</v>
      </c>
      <c r="H126" s="3">
        <f t="shared" si="17"/>
        <v>7430.8943089430895</v>
      </c>
      <c r="I126" s="146"/>
    </row>
    <row r="127" spans="1:9">
      <c r="A127" s="119" t="s">
        <v>0</v>
      </c>
      <c r="B127" s="22" t="s">
        <v>248</v>
      </c>
      <c r="C127" s="28"/>
      <c r="D127" s="28"/>
      <c r="E127" s="28"/>
      <c r="F127" s="28" t="s">
        <v>2</v>
      </c>
      <c r="G127" s="3">
        <v>0</v>
      </c>
      <c r="H127" s="3">
        <f t="shared" si="17"/>
        <v>0</v>
      </c>
      <c r="I127" s="148"/>
    </row>
    <row r="128" spans="1:9">
      <c r="A128" s="119" t="s">
        <v>247</v>
      </c>
      <c r="B128" s="39" t="s">
        <v>106</v>
      </c>
      <c r="C128" s="28"/>
      <c r="D128" s="28"/>
      <c r="E128" s="28"/>
      <c r="F128" s="28" t="s">
        <v>2</v>
      </c>
      <c r="G128" s="3">
        <v>9140</v>
      </c>
      <c r="H128" s="3">
        <f t="shared" si="17"/>
        <v>7430.8943089430895</v>
      </c>
      <c r="I128" s="146"/>
    </row>
    <row r="129" spans="1:9">
      <c r="A129" s="119" t="s">
        <v>0</v>
      </c>
      <c r="B129" s="22" t="s">
        <v>248</v>
      </c>
      <c r="C129" s="28"/>
      <c r="D129" s="28"/>
      <c r="E129" s="28"/>
      <c r="F129" s="28" t="s">
        <v>2</v>
      </c>
      <c r="G129" s="3">
        <v>0</v>
      </c>
      <c r="H129" s="3">
        <f t="shared" si="17"/>
        <v>0</v>
      </c>
      <c r="I129" s="148"/>
    </row>
    <row r="130" spans="1:9" ht="25.5">
      <c r="A130" s="42" t="s">
        <v>0</v>
      </c>
      <c r="B130" s="42" t="s">
        <v>108</v>
      </c>
      <c r="C130" s="28" t="s">
        <v>2</v>
      </c>
      <c r="D130" s="43" t="s">
        <v>2</v>
      </c>
      <c r="E130" s="43" t="s">
        <v>2</v>
      </c>
      <c r="F130" s="43"/>
      <c r="G130" s="2" t="s">
        <v>0</v>
      </c>
      <c r="H130" s="2" t="s">
        <v>0</v>
      </c>
      <c r="I130" s="4" t="s">
        <v>0</v>
      </c>
    </row>
    <row r="131" spans="1:9">
      <c r="A131" s="31" t="s">
        <v>27</v>
      </c>
      <c r="B131" s="31" t="s">
        <v>104</v>
      </c>
      <c r="C131" s="28" t="s">
        <v>2</v>
      </c>
      <c r="D131" s="43" t="s">
        <v>2</v>
      </c>
      <c r="E131" s="43" t="s">
        <v>2</v>
      </c>
      <c r="F131" s="43"/>
      <c r="G131" s="2">
        <v>0</v>
      </c>
      <c r="H131" s="2">
        <f t="shared" ref="H131:H136" si="18">G131/1.23</f>
        <v>0</v>
      </c>
      <c r="I131" s="64"/>
    </row>
    <row r="132" spans="1:9">
      <c r="A132" s="39" t="s">
        <v>28</v>
      </c>
      <c r="B132" s="40" t="s">
        <v>109</v>
      </c>
      <c r="C132" s="28" t="s">
        <v>2</v>
      </c>
      <c r="D132" s="43" t="s">
        <v>2</v>
      </c>
      <c r="E132" s="43" t="s">
        <v>2</v>
      </c>
      <c r="F132" s="28"/>
      <c r="G132" s="3">
        <v>520</v>
      </c>
      <c r="H132" s="3">
        <f t="shared" si="18"/>
        <v>422.76422764227641</v>
      </c>
      <c r="I132" s="22"/>
    </row>
    <row r="133" spans="1:9">
      <c r="A133" s="39" t="s">
        <v>29</v>
      </c>
      <c r="B133" s="39" t="s">
        <v>110</v>
      </c>
      <c r="C133" s="28" t="s">
        <v>2</v>
      </c>
      <c r="D133" s="43" t="s">
        <v>2</v>
      </c>
      <c r="E133" s="43" t="s">
        <v>2</v>
      </c>
      <c r="F133" s="28"/>
      <c r="G133" s="3">
        <v>520</v>
      </c>
      <c r="H133" s="3">
        <f t="shared" si="18"/>
        <v>422.76422764227641</v>
      </c>
      <c r="I133" s="22"/>
    </row>
    <row r="134" spans="1:9">
      <c r="A134" s="39" t="s">
        <v>30</v>
      </c>
      <c r="B134" s="39" t="s">
        <v>111</v>
      </c>
      <c r="C134" s="28" t="s">
        <v>2</v>
      </c>
      <c r="D134" s="43" t="s">
        <v>2</v>
      </c>
      <c r="E134" s="43" t="s">
        <v>2</v>
      </c>
      <c r="F134" s="28"/>
      <c r="G134" s="3">
        <v>520</v>
      </c>
      <c r="H134" s="3">
        <f t="shared" si="18"/>
        <v>422.76422764227641</v>
      </c>
      <c r="I134" s="22"/>
    </row>
    <row r="135" spans="1:9">
      <c r="A135" s="39" t="s">
        <v>31</v>
      </c>
      <c r="B135" s="40" t="s">
        <v>105</v>
      </c>
      <c r="C135" s="28" t="s">
        <v>2</v>
      </c>
      <c r="D135" s="43" t="s">
        <v>2</v>
      </c>
      <c r="E135" s="43" t="s">
        <v>2</v>
      </c>
      <c r="F135" s="28"/>
      <c r="G135" s="3">
        <v>0</v>
      </c>
      <c r="H135" s="3">
        <f t="shared" si="18"/>
        <v>0</v>
      </c>
      <c r="I135" s="22"/>
    </row>
    <row r="136" spans="1:9">
      <c r="A136" s="39" t="s">
        <v>32</v>
      </c>
      <c r="B136" s="40" t="s">
        <v>106</v>
      </c>
      <c r="C136" s="28" t="s">
        <v>2</v>
      </c>
      <c r="D136" s="43" t="s">
        <v>2</v>
      </c>
      <c r="E136" s="43" t="s">
        <v>2</v>
      </c>
      <c r="F136" s="28"/>
      <c r="G136" s="3">
        <v>0</v>
      </c>
      <c r="H136" s="3">
        <f t="shared" si="18"/>
        <v>0</v>
      </c>
      <c r="I136" s="22"/>
    </row>
    <row r="137" spans="1:9">
      <c r="A137" s="39"/>
      <c r="B137" s="39" t="s">
        <v>293</v>
      </c>
      <c r="C137" s="28" t="s">
        <v>2</v>
      </c>
      <c r="D137" s="43" t="s">
        <v>2</v>
      </c>
      <c r="E137" s="43" t="s">
        <v>2</v>
      </c>
      <c r="F137" s="28" t="s">
        <v>2</v>
      </c>
      <c r="G137" s="3" t="s">
        <v>0</v>
      </c>
      <c r="H137" s="3" t="s">
        <v>0</v>
      </c>
      <c r="I137" s="22"/>
    </row>
    <row r="138" spans="1:9">
      <c r="A138" s="119" t="s">
        <v>218</v>
      </c>
      <c r="B138" s="119" t="s">
        <v>229</v>
      </c>
      <c r="C138" s="27"/>
      <c r="D138" s="27"/>
      <c r="E138" s="27"/>
      <c r="F138" s="28" t="s">
        <v>2</v>
      </c>
      <c r="G138" s="3">
        <v>10080</v>
      </c>
      <c r="H138" s="3">
        <f t="shared" ref="H138:H140" si="19">G138/1.23</f>
        <v>8195.121951219513</v>
      </c>
      <c r="I138" s="146"/>
    </row>
    <row r="139" spans="1:9">
      <c r="A139" s="119"/>
      <c r="B139" s="119"/>
      <c r="C139" s="28" t="s">
        <v>2</v>
      </c>
      <c r="D139" s="43" t="s">
        <v>2</v>
      </c>
      <c r="E139" s="43" t="s">
        <v>2</v>
      </c>
      <c r="F139" s="28"/>
      <c r="G139" s="3">
        <v>5590</v>
      </c>
      <c r="H139" s="3">
        <f t="shared" si="19"/>
        <v>4544.7154471544718</v>
      </c>
      <c r="I139" s="147"/>
    </row>
    <row r="140" spans="1:9">
      <c r="A140" s="119"/>
      <c r="B140" s="22" t="s">
        <v>248</v>
      </c>
      <c r="C140" s="28"/>
      <c r="D140" s="43"/>
      <c r="E140" s="43"/>
      <c r="F140" s="28" t="s">
        <v>2</v>
      </c>
      <c r="G140" s="2">
        <v>1060</v>
      </c>
      <c r="H140" s="2">
        <f t="shared" si="19"/>
        <v>861.78861788617883</v>
      </c>
      <c r="I140" s="147"/>
    </row>
    <row r="141" spans="1:9">
      <c r="A141" s="119" t="s">
        <v>0</v>
      </c>
      <c r="B141" s="22" t="s">
        <v>333</v>
      </c>
      <c r="C141" s="28" t="s">
        <v>2</v>
      </c>
      <c r="D141" s="28" t="s">
        <v>2</v>
      </c>
      <c r="E141" s="28" t="s">
        <v>2</v>
      </c>
      <c r="F141" s="28" t="s">
        <v>2</v>
      </c>
      <c r="G141" s="3" t="s">
        <v>0</v>
      </c>
      <c r="H141" s="3" t="s">
        <v>0</v>
      </c>
      <c r="I141" s="148"/>
    </row>
    <row r="142" spans="1:9">
      <c r="A142" s="141" t="s">
        <v>219</v>
      </c>
      <c r="B142" s="119" t="s">
        <v>230</v>
      </c>
      <c r="C142" s="28"/>
      <c r="D142" s="28"/>
      <c r="E142" s="28"/>
      <c r="F142" s="28" t="s">
        <v>2</v>
      </c>
      <c r="G142" s="2">
        <v>10080</v>
      </c>
      <c r="H142" s="2">
        <f t="shared" ref="H142" si="20">G142/1.23</f>
        <v>8195.121951219513</v>
      </c>
      <c r="I142" s="146"/>
    </row>
    <row r="143" spans="1:9">
      <c r="A143" s="149"/>
      <c r="B143" s="119"/>
      <c r="C143" s="28" t="s">
        <v>2</v>
      </c>
      <c r="D143" s="28" t="s">
        <v>2</v>
      </c>
      <c r="E143" s="28" t="s">
        <v>2</v>
      </c>
      <c r="F143" s="28"/>
      <c r="G143" s="3">
        <v>4880</v>
      </c>
      <c r="H143" s="3">
        <f t="shared" ref="H143:H150" si="21">G143/1.23</f>
        <v>3967.479674796748</v>
      </c>
      <c r="I143" s="147"/>
    </row>
    <row r="144" spans="1:9">
      <c r="A144" s="142"/>
      <c r="B144" s="22" t="s">
        <v>248</v>
      </c>
      <c r="C144" s="28"/>
      <c r="D144" s="28"/>
      <c r="E144" s="28"/>
      <c r="F144" s="28" t="s">
        <v>2</v>
      </c>
      <c r="G144" s="3">
        <v>1060</v>
      </c>
      <c r="H144" s="3">
        <f t="shared" si="21"/>
        <v>861.78861788617883</v>
      </c>
      <c r="I144" s="148"/>
    </row>
    <row r="145" spans="1:9">
      <c r="A145" s="39" t="s">
        <v>220</v>
      </c>
      <c r="B145" s="39" t="s">
        <v>185</v>
      </c>
      <c r="C145" s="28" t="s">
        <v>2</v>
      </c>
      <c r="D145" s="28" t="s">
        <v>2</v>
      </c>
      <c r="E145" s="28" t="s">
        <v>2</v>
      </c>
      <c r="F145" s="28"/>
      <c r="G145" s="3">
        <v>3730</v>
      </c>
      <c r="H145" s="3">
        <f t="shared" si="21"/>
        <v>3032.520325203252</v>
      </c>
      <c r="I145" s="22"/>
    </row>
    <row r="146" spans="1:9">
      <c r="A146" s="39" t="s">
        <v>221</v>
      </c>
      <c r="B146" s="39" t="s">
        <v>109</v>
      </c>
      <c r="C146" s="28" t="s">
        <v>2</v>
      </c>
      <c r="D146" s="28" t="s">
        <v>2</v>
      </c>
      <c r="E146" s="28" t="s">
        <v>2</v>
      </c>
      <c r="F146" s="28"/>
      <c r="G146" s="3">
        <v>4300</v>
      </c>
      <c r="H146" s="3">
        <f t="shared" si="21"/>
        <v>3495.9349593495936</v>
      </c>
      <c r="I146" s="22"/>
    </row>
    <row r="147" spans="1:9">
      <c r="A147" s="39" t="s">
        <v>222</v>
      </c>
      <c r="B147" s="39" t="s">
        <v>110</v>
      </c>
      <c r="C147" s="28" t="s">
        <v>2</v>
      </c>
      <c r="D147" s="28" t="s">
        <v>2</v>
      </c>
      <c r="E147" s="28" t="s">
        <v>2</v>
      </c>
      <c r="F147" s="28"/>
      <c r="G147" s="3">
        <v>4300</v>
      </c>
      <c r="H147" s="3">
        <f t="shared" si="21"/>
        <v>3495.9349593495936</v>
      </c>
      <c r="I147" s="22"/>
    </row>
    <row r="148" spans="1:9">
      <c r="A148" s="39" t="s">
        <v>223</v>
      </c>
      <c r="B148" s="39" t="s">
        <v>111</v>
      </c>
      <c r="C148" s="28" t="s">
        <v>2</v>
      </c>
      <c r="D148" s="28" t="s">
        <v>2</v>
      </c>
      <c r="E148" s="28" t="s">
        <v>2</v>
      </c>
      <c r="F148" s="28"/>
      <c r="G148" s="3">
        <v>4300</v>
      </c>
      <c r="H148" s="3">
        <f t="shared" si="21"/>
        <v>3495.9349593495936</v>
      </c>
      <c r="I148" s="22"/>
    </row>
    <row r="149" spans="1:9">
      <c r="A149" s="39" t="s">
        <v>224</v>
      </c>
      <c r="B149" s="39" t="s">
        <v>105</v>
      </c>
      <c r="C149" s="28" t="s">
        <v>2</v>
      </c>
      <c r="D149" s="28" t="s">
        <v>2</v>
      </c>
      <c r="E149" s="28" t="s">
        <v>2</v>
      </c>
      <c r="F149" s="28"/>
      <c r="G149" s="3">
        <v>3730</v>
      </c>
      <c r="H149" s="3">
        <f t="shared" si="21"/>
        <v>3032.520325203252</v>
      </c>
      <c r="I149" s="22"/>
    </row>
    <row r="150" spans="1:9">
      <c r="A150" s="39" t="s">
        <v>225</v>
      </c>
      <c r="B150" s="39" t="s">
        <v>106</v>
      </c>
      <c r="C150" s="28" t="s">
        <v>2</v>
      </c>
      <c r="D150" s="28" t="s">
        <v>2</v>
      </c>
      <c r="E150" s="28" t="s">
        <v>2</v>
      </c>
      <c r="F150" s="28"/>
      <c r="G150" s="3">
        <v>3730</v>
      </c>
      <c r="H150" s="3">
        <f t="shared" si="21"/>
        <v>3032.520325203252</v>
      </c>
      <c r="I150" s="22"/>
    </row>
    <row r="151" spans="1:9" ht="25.5">
      <c r="A151" s="39"/>
      <c r="B151" s="39" t="s">
        <v>359</v>
      </c>
      <c r="C151" s="28"/>
      <c r="D151" s="28"/>
      <c r="E151" s="28"/>
      <c r="F151" s="28" t="s">
        <v>2</v>
      </c>
      <c r="G151" s="3"/>
      <c r="H151" s="3"/>
      <c r="I151" s="22"/>
    </row>
    <row r="152" spans="1:9" ht="25.5">
      <c r="A152" s="39" t="s">
        <v>249</v>
      </c>
      <c r="B152" s="39" t="s">
        <v>263</v>
      </c>
      <c r="C152" s="28"/>
      <c r="D152" s="28"/>
      <c r="E152" s="28"/>
      <c r="F152" s="28" t="s">
        <v>2</v>
      </c>
      <c r="G152" s="3">
        <v>0</v>
      </c>
      <c r="H152" s="3">
        <f>G152/1.23</f>
        <v>0</v>
      </c>
      <c r="I152" s="22"/>
    </row>
    <row r="153" spans="1:9">
      <c r="A153" s="41"/>
      <c r="B153" s="39" t="s">
        <v>356</v>
      </c>
      <c r="C153" s="28"/>
      <c r="D153" s="28"/>
      <c r="E153" s="28"/>
      <c r="F153" s="28" t="s">
        <v>2</v>
      </c>
      <c r="G153" s="3"/>
      <c r="H153" s="3"/>
      <c r="I153" s="22"/>
    </row>
    <row r="154" spans="1:9">
      <c r="A154" s="100" t="s">
        <v>331</v>
      </c>
      <c r="B154" s="39" t="s">
        <v>357</v>
      </c>
      <c r="C154" s="28"/>
      <c r="D154" s="28"/>
      <c r="E154" s="28"/>
      <c r="F154" s="28" t="s">
        <v>2</v>
      </c>
      <c r="G154" s="3">
        <v>0</v>
      </c>
      <c r="H154" s="3">
        <f>G154/1.23</f>
        <v>0</v>
      </c>
      <c r="I154" s="22"/>
    </row>
    <row r="155" spans="1:9">
      <c r="A155" s="122" t="s">
        <v>138</v>
      </c>
      <c r="B155" s="123" t="s">
        <v>0</v>
      </c>
      <c r="C155" s="123"/>
      <c r="D155" s="123"/>
      <c r="E155" s="124" t="s">
        <v>0</v>
      </c>
      <c r="F155" s="124"/>
      <c r="G155" s="125" t="s">
        <v>0</v>
      </c>
      <c r="H155" s="125" t="s">
        <v>0</v>
      </c>
      <c r="I155" s="126" t="s">
        <v>0</v>
      </c>
    </row>
    <row r="156" spans="1:9" ht="25.5">
      <c r="A156" s="39" t="s">
        <v>33</v>
      </c>
      <c r="B156" s="39" t="s">
        <v>166</v>
      </c>
      <c r="C156" s="28" t="s">
        <v>2</v>
      </c>
      <c r="D156" s="28" t="s">
        <v>2</v>
      </c>
      <c r="E156" s="28" t="s">
        <v>2</v>
      </c>
      <c r="F156" s="28"/>
      <c r="G156" s="3">
        <v>220</v>
      </c>
      <c r="H156" s="3">
        <f t="shared" ref="H156:H157" si="22">G156/1.23</f>
        <v>178.86178861788619</v>
      </c>
      <c r="I156" s="22" t="s">
        <v>0</v>
      </c>
    </row>
    <row r="157" spans="1:9" ht="25.5">
      <c r="A157" s="39" t="s">
        <v>34</v>
      </c>
      <c r="B157" s="39" t="s">
        <v>165</v>
      </c>
      <c r="C157" s="28" t="s">
        <v>2</v>
      </c>
      <c r="D157" s="28" t="s">
        <v>2</v>
      </c>
      <c r="E157" s="28" t="s">
        <v>2</v>
      </c>
      <c r="F157" s="28" t="s">
        <v>2</v>
      </c>
      <c r="G157" s="3">
        <v>220</v>
      </c>
      <c r="H157" s="3">
        <f t="shared" si="22"/>
        <v>178.86178861788619</v>
      </c>
      <c r="I157" s="22" t="s">
        <v>0</v>
      </c>
    </row>
    <row r="158" spans="1:9" ht="25.5">
      <c r="A158" s="39" t="s">
        <v>279</v>
      </c>
      <c r="B158" s="39" t="s">
        <v>284</v>
      </c>
      <c r="C158" s="28" t="s">
        <v>10</v>
      </c>
      <c r="D158" s="28" t="s">
        <v>10</v>
      </c>
      <c r="E158" s="28" t="s">
        <v>10</v>
      </c>
      <c r="F158" s="28"/>
      <c r="G158" s="3"/>
      <c r="H158" s="3"/>
      <c r="I158" s="22"/>
    </row>
    <row r="159" spans="1:9">
      <c r="A159" s="40" t="s">
        <v>226</v>
      </c>
      <c r="B159" s="39" t="s">
        <v>290</v>
      </c>
      <c r="C159" s="28" t="s">
        <v>2</v>
      </c>
      <c r="D159" s="28" t="s">
        <v>2</v>
      </c>
      <c r="E159" s="28" t="s">
        <v>2</v>
      </c>
      <c r="F159" s="28" t="s">
        <v>10</v>
      </c>
      <c r="G159" s="3">
        <v>530</v>
      </c>
      <c r="H159" s="3">
        <f t="shared" ref="H159:H161" si="23">G159/1.23</f>
        <v>430.89430894308941</v>
      </c>
      <c r="I159" s="22"/>
    </row>
    <row r="160" spans="1:9" ht="25.5">
      <c r="A160" s="40" t="s">
        <v>35</v>
      </c>
      <c r="B160" s="39" t="s">
        <v>136</v>
      </c>
      <c r="C160" s="28" t="s">
        <v>2</v>
      </c>
      <c r="D160" s="28" t="s">
        <v>2</v>
      </c>
      <c r="E160" s="28" t="s">
        <v>2</v>
      </c>
      <c r="F160" s="28" t="s">
        <v>2</v>
      </c>
      <c r="G160" s="3">
        <v>320</v>
      </c>
      <c r="H160" s="3">
        <f t="shared" si="23"/>
        <v>260.16260162601628</v>
      </c>
      <c r="I160" s="22" t="s">
        <v>0</v>
      </c>
    </row>
    <row r="161" spans="1:9" ht="38.25">
      <c r="A161" s="100" t="s">
        <v>227</v>
      </c>
      <c r="B161" s="39" t="s">
        <v>231</v>
      </c>
      <c r="C161" s="28" t="s">
        <v>2</v>
      </c>
      <c r="D161" s="28" t="s">
        <v>2</v>
      </c>
      <c r="E161" s="28" t="s">
        <v>2</v>
      </c>
      <c r="F161" s="28" t="s">
        <v>2</v>
      </c>
      <c r="G161" s="3">
        <v>320</v>
      </c>
      <c r="H161" s="3">
        <f t="shared" si="23"/>
        <v>260.16260162601628</v>
      </c>
      <c r="I161" s="22"/>
    </row>
    <row r="162" spans="1:9">
      <c r="A162" s="122" t="s">
        <v>139</v>
      </c>
      <c r="B162" s="123" t="s">
        <v>0</v>
      </c>
      <c r="C162" s="123"/>
      <c r="D162" s="123"/>
      <c r="E162" s="124" t="s">
        <v>0</v>
      </c>
      <c r="F162" s="124"/>
      <c r="G162" s="125" t="s">
        <v>0</v>
      </c>
      <c r="H162" s="125" t="s">
        <v>0</v>
      </c>
      <c r="I162" s="126" t="s">
        <v>0</v>
      </c>
    </row>
    <row r="163" spans="1:9">
      <c r="A163" s="39" t="s">
        <v>250</v>
      </c>
      <c r="B163" s="75" t="s">
        <v>381</v>
      </c>
      <c r="C163" s="39"/>
      <c r="D163" s="39"/>
      <c r="E163" s="28"/>
      <c r="F163" s="28" t="s">
        <v>2</v>
      </c>
      <c r="G163" s="3">
        <v>1270</v>
      </c>
      <c r="H163" s="3">
        <f t="shared" ref="H163:H165" si="24">G163/1.23</f>
        <v>1032.520325203252</v>
      </c>
      <c r="I163" s="22"/>
    </row>
    <row r="164" spans="1:9" ht="76.5">
      <c r="A164" s="39" t="s">
        <v>36</v>
      </c>
      <c r="B164" s="39" t="s">
        <v>113</v>
      </c>
      <c r="C164" s="28" t="s">
        <v>2</v>
      </c>
      <c r="D164" s="28" t="s">
        <v>2</v>
      </c>
      <c r="E164" s="28" t="s">
        <v>2</v>
      </c>
      <c r="F164" s="28"/>
      <c r="G164" s="3">
        <v>780</v>
      </c>
      <c r="H164" s="3">
        <f t="shared" si="24"/>
        <v>634.14634146341461</v>
      </c>
      <c r="I164" s="53" t="s">
        <v>294</v>
      </c>
    </row>
    <row r="165" spans="1:9">
      <c r="A165" s="119" t="s">
        <v>37</v>
      </c>
      <c r="B165" s="141" t="s">
        <v>114</v>
      </c>
      <c r="C165" s="28"/>
      <c r="D165" s="28"/>
      <c r="E165" s="28"/>
      <c r="F165" s="28" t="s">
        <v>2</v>
      </c>
      <c r="G165" s="23">
        <v>320</v>
      </c>
      <c r="H165" s="23">
        <f t="shared" si="24"/>
        <v>260.16260162601628</v>
      </c>
      <c r="I165" s="120"/>
    </row>
    <row r="166" spans="1:9">
      <c r="A166" s="119"/>
      <c r="B166" s="142"/>
      <c r="C166" s="28" t="s">
        <v>2</v>
      </c>
      <c r="D166" s="28" t="s">
        <v>2</v>
      </c>
      <c r="E166" s="28" t="s">
        <v>2</v>
      </c>
      <c r="F166" s="28"/>
      <c r="G166" s="3">
        <v>0</v>
      </c>
      <c r="H166" s="3">
        <v>0</v>
      </c>
      <c r="I166" s="157"/>
    </row>
    <row r="167" spans="1:9">
      <c r="A167" s="119"/>
      <c r="B167" s="22" t="s">
        <v>248</v>
      </c>
      <c r="C167" s="28"/>
      <c r="D167" s="28"/>
      <c r="E167" s="28"/>
      <c r="F167" s="28" t="s">
        <v>2</v>
      </c>
      <c r="G167" s="3">
        <v>0</v>
      </c>
      <c r="H167" s="3">
        <v>0</v>
      </c>
      <c r="I167" s="157"/>
    </row>
    <row r="168" spans="1:9">
      <c r="A168" s="119" t="s">
        <v>0</v>
      </c>
      <c r="B168" s="22" t="s">
        <v>303</v>
      </c>
      <c r="C168" s="28" t="s">
        <v>2</v>
      </c>
      <c r="D168" s="28" t="s">
        <v>2</v>
      </c>
      <c r="E168" s="28" t="s">
        <v>2</v>
      </c>
      <c r="F168" s="28"/>
      <c r="G168" s="3" t="s">
        <v>0</v>
      </c>
      <c r="H168" s="3" t="s">
        <v>0</v>
      </c>
      <c r="I168" s="121"/>
    </row>
    <row r="169" spans="1:9">
      <c r="A169" s="122" t="s">
        <v>140</v>
      </c>
      <c r="B169" s="123" t="s">
        <v>0</v>
      </c>
      <c r="C169" s="123"/>
      <c r="D169" s="123"/>
      <c r="E169" s="124" t="s">
        <v>0</v>
      </c>
      <c r="F169" s="124"/>
      <c r="G169" s="125" t="s">
        <v>0</v>
      </c>
      <c r="H169" s="125" t="s">
        <v>0</v>
      </c>
      <c r="I169" s="126" t="s">
        <v>0</v>
      </c>
    </row>
    <row r="170" spans="1:9">
      <c r="A170" s="119" t="s">
        <v>334</v>
      </c>
      <c r="B170" s="39" t="s">
        <v>355</v>
      </c>
      <c r="C170" s="28" t="s">
        <v>2</v>
      </c>
      <c r="D170" s="28" t="s">
        <v>2</v>
      </c>
      <c r="E170" s="28" t="s">
        <v>2</v>
      </c>
      <c r="F170" s="28" t="s">
        <v>2</v>
      </c>
      <c r="G170" s="3">
        <v>0</v>
      </c>
      <c r="H170" s="3">
        <v>0</v>
      </c>
      <c r="I170" s="146"/>
    </row>
    <row r="171" spans="1:9">
      <c r="A171" s="119" t="s">
        <v>0</v>
      </c>
      <c r="B171" s="22" t="s">
        <v>335</v>
      </c>
      <c r="C171" s="28" t="s">
        <v>2</v>
      </c>
      <c r="D171" s="28" t="s">
        <v>2</v>
      </c>
      <c r="E171" s="28" t="s">
        <v>2</v>
      </c>
      <c r="F171" s="28" t="s">
        <v>2</v>
      </c>
      <c r="G171" s="29"/>
      <c r="H171" s="29"/>
      <c r="I171" s="147"/>
    </row>
    <row r="172" spans="1:9">
      <c r="A172" s="119" t="s">
        <v>0</v>
      </c>
      <c r="B172" s="22" t="s">
        <v>336</v>
      </c>
      <c r="C172" s="28" t="s">
        <v>2</v>
      </c>
      <c r="D172" s="28" t="s">
        <v>2</v>
      </c>
      <c r="E172" s="28" t="s">
        <v>2</v>
      </c>
      <c r="F172" s="28"/>
      <c r="G172" s="29"/>
      <c r="H172" s="29"/>
      <c r="I172" s="148"/>
    </row>
    <row r="173" spans="1:9">
      <c r="A173" s="42" t="s">
        <v>38</v>
      </c>
      <c r="B173" s="39" t="s">
        <v>115</v>
      </c>
      <c r="C173" s="28" t="s">
        <v>10</v>
      </c>
      <c r="D173" s="43" t="s">
        <v>10</v>
      </c>
      <c r="E173" s="43" t="s">
        <v>10</v>
      </c>
      <c r="F173" s="28" t="s">
        <v>10</v>
      </c>
      <c r="G173" s="2">
        <v>0</v>
      </c>
      <c r="H173" s="2">
        <v>0</v>
      </c>
      <c r="I173" s="4"/>
    </row>
    <row r="174" spans="1:9">
      <c r="A174" s="42" t="s">
        <v>39</v>
      </c>
      <c r="B174" s="39" t="s">
        <v>116</v>
      </c>
      <c r="C174" s="28" t="s">
        <v>10</v>
      </c>
      <c r="D174" s="28" t="s">
        <v>10</v>
      </c>
      <c r="E174" s="28" t="s">
        <v>10</v>
      </c>
      <c r="F174" s="28" t="s">
        <v>10</v>
      </c>
      <c r="G174" s="3">
        <v>0</v>
      </c>
      <c r="H174" s="3">
        <v>0</v>
      </c>
      <c r="I174" s="4"/>
    </row>
    <row r="175" spans="1:9" ht="89.25">
      <c r="A175" s="103" t="s">
        <v>40</v>
      </c>
      <c r="B175" s="104" t="s">
        <v>41</v>
      </c>
      <c r="C175" s="34" t="s">
        <v>2</v>
      </c>
      <c r="D175" s="34" t="s">
        <v>2</v>
      </c>
      <c r="E175" s="34" t="s">
        <v>2</v>
      </c>
      <c r="F175" s="34" t="s">
        <v>158</v>
      </c>
      <c r="G175" s="37">
        <v>1840</v>
      </c>
      <c r="H175" s="37">
        <f>G175/1.23</f>
        <v>1495.9349593495936</v>
      </c>
      <c r="I175" s="64" t="s">
        <v>389</v>
      </c>
    </row>
    <row r="176" spans="1:9">
      <c r="A176" s="133" t="s">
        <v>377</v>
      </c>
      <c r="B176" s="186"/>
      <c r="C176" s="186"/>
      <c r="D176" s="186"/>
      <c r="E176" s="186"/>
      <c r="F176" s="186"/>
      <c r="G176" s="186"/>
      <c r="H176" s="186"/>
      <c r="I176" s="187"/>
    </row>
    <row r="177" spans="1:9">
      <c r="A177" s="123" t="s">
        <v>251</v>
      </c>
      <c r="B177" s="42" t="s">
        <v>374</v>
      </c>
      <c r="C177" s="28"/>
      <c r="D177" s="43"/>
      <c r="E177" s="43"/>
      <c r="F177" s="28" t="s">
        <v>2</v>
      </c>
      <c r="G177" s="23">
        <v>2070</v>
      </c>
      <c r="H177" s="23">
        <f>G177/1.23</f>
        <v>1682.9268292682927</v>
      </c>
      <c r="I177" s="178"/>
    </row>
    <row r="178" spans="1:9">
      <c r="A178" s="123" t="s">
        <v>0</v>
      </c>
      <c r="B178" s="4" t="s">
        <v>248</v>
      </c>
      <c r="C178" s="28"/>
      <c r="D178" s="43"/>
      <c r="E178" s="43"/>
      <c r="F178" s="28" t="s">
        <v>2</v>
      </c>
      <c r="G178" s="2">
        <v>0</v>
      </c>
      <c r="H178" s="2">
        <v>0</v>
      </c>
      <c r="I178" s="179"/>
    </row>
    <row r="179" spans="1:9">
      <c r="A179" s="122" t="s">
        <v>141</v>
      </c>
      <c r="B179" s="123" t="s">
        <v>0</v>
      </c>
      <c r="C179" s="123"/>
      <c r="D179" s="123"/>
      <c r="E179" s="124" t="s">
        <v>0</v>
      </c>
      <c r="F179" s="124"/>
      <c r="G179" s="125" t="s">
        <v>0</v>
      </c>
      <c r="H179" s="125" t="s">
        <v>0</v>
      </c>
      <c r="I179" s="126" t="s">
        <v>0</v>
      </c>
    </row>
    <row r="180" spans="1:9" ht="20.100000000000001" customHeight="1">
      <c r="A180" s="123" t="s">
        <v>42</v>
      </c>
      <c r="B180" s="42" t="s">
        <v>159</v>
      </c>
      <c r="C180" s="28" t="s">
        <v>10</v>
      </c>
      <c r="D180" s="43" t="s">
        <v>10</v>
      </c>
      <c r="E180" s="43" t="s">
        <v>2</v>
      </c>
      <c r="F180" s="28" t="s">
        <v>10</v>
      </c>
      <c r="G180" s="3">
        <v>1450</v>
      </c>
      <c r="H180" s="37">
        <f>G180/1.23</f>
        <v>1178.8617886178863</v>
      </c>
      <c r="I180" s="126" t="s">
        <v>188</v>
      </c>
    </row>
    <row r="181" spans="1:9" ht="20.100000000000001" customHeight="1">
      <c r="A181" s="123" t="s">
        <v>0</v>
      </c>
      <c r="B181" s="4" t="s">
        <v>305</v>
      </c>
      <c r="C181" s="28"/>
      <c r="D181" s="43"/>
      <c r="E181" s="43" t="s">
        <v>2</v>
      </c>
      <c r="F181" s="28"/>
      <c r="G181" s="44" t="s">
        <v>0</v>
      </c>
      <c r="H181" s="44" t="s">
        <v>0</v>
      </c>
      <c r="I181" s="126" t="s">
        <v>0</v>
      </c>
    </row>
    <row r="182" spans="1:9" ht="25.5">
      <c r="A182" s="101" t="s">
        <v>43</v>
      </c>
      <c r="B182" s="42" t="s">
        <v>152</v>
      </c>
      <c r="C182" s="28" t="s">
        <v>10</v>
      </c>
      <c r="D182" s="43" t="s">
        <v>10</v>
      </c>
      <c r="E182" s="43" t="s">
        <v>10</v>
      </c>
      <c r="F182" s="28" t="s">
        <v>10</v>
      </c>
      <c r="G182" s="44" t="s">
        <v>0</v>
      </c>
      <c r="H182" s="44" t="s">
        <v>0</v>
      </c>
      <c r="I182" s="4"/>
    </row>
    <row r="183" spans="1:9">
      <c r="A183" s="122" t="s">
        <v>142</v>
      </c>
      <c r="B183" s="123" t="s">
        <v>0</v>
      </c>
      <c r="C183" s="123"/>
      <c r="D183" s="123"/>
      <c r="E183" s="124" t="s">
        <v>0</v>
      </c>
      <c r="F183" s="124"/>
      <c r="G183" s="125" t="s">
        <v>0</v>
      </c>
      <c r="H183" s="125" t="s">
        <v>0</v>
      </c>
      <c r="I183" s="126" t="s">
        <v>0</v>
      </c>
    </row>
    <row r="184" spans="1:9" ht="68.45" customHeight="1">
      <c r="A184" s="123" t="s">
        <v>44</v>
      </c>
      <c r="B184" s="42" t="s">
        <v>117</v>
      </c>
      <c r="C184" s="28" t="s">
        <v>10</v>
      </c>
      <c r="D184" s="43" t="s">
        <v>10</v>
      </c>
      <c r="E184" s="43" t="s">
        <v>10</v>
      </c>
      <c r="F184" s="28"/>
      <c r="G184" s="3"/>
      <c r="H184" s="3"/>
      <c r="I184" s="172" t="s">
        <v>400</v>
      </c>
    </row>
    <row r="185" spans="1:9">
      <c r="A185" s="123"/>
      <c r="B185" s="22" t="s">
        <v>337</v>
      </c>
      <c r="C185" s="28"/>
      <c r="D185" s="28" t="s">
        <v>2</v>
      </c>
      <c r="E185" s="28"/>
      <c r="F185" s="28"/>
      <c r="G185" s="3" t="s">
        <v>0</v>
      </c>
      <c r="H185" s="3" t="s">
        <v>0</v>
      </c>
      <c r="I185" s="173"/>
    </row>
    <row r="186" spans="1:9">
      <c r="A186" s="39" t="s">
        <v>252</v>
      </c>
      <c r="B186" s="78" t="s">
        <v>380</v>
      </c>
      <c r="C186" s="28"/>
      <c r="D186" s="28"/>
      <c r="E186" s="28"/>
      <c r="F186" s="28" t="s">
        <v>2</v>
      </c>
      <c r="G186" s="23">
        <v>10250</v>
      </c>
      <c r="H186" s="23">
        <f t="shared" ref="H186" si="25">G186/1.23</f>
        <v>8333.3333333333339</v>
      </c>
      <c r="I186" s="66"/>
    </row>
    <row r="187" spans="1:9" ht="38.25">
      <c r="A187" s="39" t="s">
        <v>45</v>
      </c>
      <c r="B187" s="39" t="s">
        <v>118</v>
      </c>
      <c r="C187" s="28" t="s">
        <v>2</v>
      </c>
      <c r="D187" s="28" t="s">
        <v>10</v>
      </c>
      <c r="E187" s="28" t="s">
        <v>10</v>
      </c>
      <c r="F187" s="28"/>
      <c r="G187" s="90">
        <v>1500</v>
      </c>
      <c r="H187" s="90">
        <f t="shared" ref="H187:H188" si="26">G187/1.23</f>
        <v>1219.5121951219512</v>
      </c>
      <c r="I187" s="22" t="s">
        <v>189</v>
      </c>
    </row>
    <row r="188" spans="1:9">
      <c r="A188" s="41" t="s">
        <v>177</v>
      </c>
      <c r="B188" s="12" t="s">
        <v>186</v>
      </c>
      <c r="C188" s="28"/>
      <c r="D188" s="28" t="s">
        <v>2</v>
      </c>
      <c r="E188" s="28"/>
      <c r="F188" s="28"/>
      <c r="G188" s="23">
        <v>2750</v>
      </c>
      <c r="H188" s="23">
        <f t="shared" si="26"/>
        <v>2235.7723577235774</v>
      </c>
      <c r="I188" s="24" t="s">
        <v>390</v>
      </c>
    </row>
    <row r="189" spans="1:9" ht="25.5">
      <c r="A189" s="141" t="s">
        <v>274</v>
      </c>
      <c r="B189" s="40" t="s">
        <v>273</v>
      </c>
      <c r="C189" s="28" t="s">
        <v>2</v>
      </c>
      <c r="D189" s="28" t="s">
        <v>2</v>
      </c>
      <c r="E189" s="28" t="s">
        <v>2</v>
      </c>
      <c r="F189" s="28"/>
      <c r="G189" s="23">
        <v>0</v>
      </c>
      <c r="H189" s="23">
        <v>0</v>
      </c>
      <c r="I189" s="180"/>
    </row>
    <row r="190" spans="1:9">
      <c r="A190" s="142"/>
      <c r="B190" s="22" t="s">
        <v>303</v>
      </c>
      <c r="C190" s="28" t="s">
        <v>2</v>
      </c>
      <c r="D190" s="28" t="s">
        <v>2</v>
      </c>
      <c r="E190" s="28" t="s">
        <v>2</v>
      </c>
      <c r="F190" s="28"/>
      <c r="G190" s="23" t="s">
        <v>0</v>
      </c>
      <c r="H190" s="23" t="s">
        <v>0</v>
      </c>
      <c r="I190" s="181"/>
    </row>
    <row r="191" spans="1:9" ht="25.5">
      <c r="A191" s="39" t="s">
        <v>269</v>
      </c>
      <c r="B191" s="39" t="s">
        <v>270</v>
      </c>
      <c r="C191" s="28"/>
      <c r="D191" s="28"/>
      <c r="E191" s="28"/>
      <c r="F191" s="28" t="s">
        <v>2</v>
      </c>
      <c r="G191" s="23">
        <v>530</v>
      </c>
      <c r="H191" s="23">
        <f t="shared" ref="H191:H192" si="27">G191/1.23</f>
        <v>430.89430894308941</v>
      </c>
      <c r="I191" s="24"/>
    </row>
    <row r="192" spans="1:9" ht="25.5">
      <c r="A192" s="39" t="s">
        <v>271</v>
      </c>
      <c r="B192" s="39" t="s">
        <v>272</v>
      </c>
      <c r="C192" s="28"/>
      <c r="D192" s="28"/>
      <c r="E192" s="28"/>
      <c r="F192" s="28" t="s">
        <v>2</v>
      </c>
      <c r="G192" s="23">
        <v>530</v>
      </c>
      <c r="H192" s="23">
        <f t="shared" si="27"/>
        <v>430.89430894308941</v>
      </c>
      <c r="I192" s="24"/>
    </row>
    <row r="193" spans="1:9">
      <c r="A193" s="122" t="s">
        <v>143</v>
      </c>
      <c r="B193" s="123" t="s">
        <v>0</v>
      </c>
      <c r="C193" s="123"/>
      <c r="D193" s="123"/>
      <c r="E193" s="124" t="s">
        <v>0</v>
      </c>
      <c r="F193" s="124"/>
      <c r="G193" s="125" t="s">
        <v>0</v>
      </c>
      <c r="H193" s="125" t="s">
        <v>0</v>
      </c>
      <c r="I193" s="126" t="s">
        <v>0</v>
      </c>
    </row>
    <row r="194" spans="1:9" ht="21" customHeight="1">
      <c r="A194" s="123" t="s">
        <v>46</v>
      </c>
      <c r="B194" s="42" t="s">
        <v>119</v>
      </c>
      <c r="C194" s="28" t="s">
        <v>158</v>
      </c>
      <c r="D194" s="43" t="s">
        <v>158</v>
      </c>
      <c r="E194" s="43" t="s">
        <v>158</v>
      </c>
      <c r="F194" s="28" t="s">
        <v>158</v>
      </c>
      <c r="G194" s="2">
        <v>0</v>
      </c>
      <c r="H194" s="2">
        <v>0</v>
      </c>
      <c r="I194" s="126" t="s">
        <v>190</v>
      </c>
    </row>
    <row r="195" spans="1:9" ht="243.6" customHeight="1">
      <c r="A195" s="127" t="s">
        <v>0</v>
      </c>
      <c r="B195" s="4" t="s">
        <v>153</v>
      </c>
      <c r="C195" s="28" t="s">
        <v>2</v>
      </c>
      <c r="D195" s="43" t="s">
        <v>2</v>
      </c>
      <c r="E195" s="43" t="s">
        <v>2</v>
      </c>
      <c r="F195" s="28" t="s">
        <v>2</v>
      </c>
      <c r="G195" s="2" t="s">
        <v>0</v>
      </c>
      <c r="H195" s="2" t="s">
        <v>0</v>
      </c>
      <c r="I195" s="126" t="s">
        <v>0</v>
      </c>
    </row>
    <row r="196" spans="1:9">
      <c r="A196" s="143" t="s">
        <v>47</v>
      </c>
      <c r="B196" s="105" t="s">
        <v>160</v>
      </c>
      <c r="C196" s="28" t="s">
        <v>2</v>
      </c>
      <c r="D196" s="43" t="s">
        <v>2</v>
      </c>
      <c r="E196" s="43" t="s">
        <v>2</v>
      </c>
      <c r="F196" s="28" t="s">
        <v>2</v>
      </c>
      <c r="G196" s="2">
        <v>2020</v>
      </c>
      <c r="H196" s="2">
        <f>G196/1.23</f>
        <v>1642.2764227642276</v>
      </c>
      <c r="I196" s="182" t="s">
        <v>191</v>
      </c>
    </row>
    <row r="197" spans="1:9" ht="409.6" customHeight="1">
      <c r="A197" s="171" t="s">
        <v>0</v>
      </c>
      <c r="B197" s="106" t="s">
        <v>255</v>
      </c>
      <c r="C197" s="28" t="s">
        <v>2</v>
      </c>
      <c r="D197" s="43" t="s">
        <v>2</v>
      </c>
      <c r="E197" s="43" t="s">
        <v>2</v>
      </c>
      <c r="F197" s="28" t="s">
        <v>2</v>
      </c>
      <c r="G197" s="44" t="s">
        <v>0</v>
      </c>
      <c r="H197" s="44" t="s">
        <v>0</v>
      </c>
      <c r="I197" s="183"/>
    </row>
    <row r="198" spans="1:9">
      <c r="A198" s="123" t="s">
        <v>48</v>
      </c>
      <c r="B198" s="42" t="s">
        <v>120</v>
      </c>
      <c r="C198" s="43" t="s">
        <v>10</v>
      </c>
      <c r="D198" s="43" t="s">
        <v>10</v>
      </c>
      <c r="E198" s="43" t="s">
        <v>10</v>
      </c>
      <c r="F198" s="43" t="s">
        <v>10</v>
      </c>
      <c r="G198" s="3"/>
      <c r="H198" s="3"/>
      <c r="I198" s="163" t="s">
        <v>391</v>
      </c>
    </row>
    <row r="199" spans="1:9" ht="300" customHeight="1">
      <c r="A199" s="127" t="s">
        <v>0</v>
      </c>
      <c r="B199" s="4" t="s">
        <v>154</v>
      </c>
      <c r="C199" s="28" t="s">
        <v>2</v>
      </c>
      <c r="D199" s="28" t="s">
        <v>2</v>
      </c>
      <c r="E199" s="28" t="s">
        <v>2</v>
      </c>
      <c r="F199" s="28" t="s">
        <v>2</v>
      </c>
      <c r="G199" s="3" t="s">
        <v>0</v>
      </c>
      <c r="H199" s="3" t="s">
        <v>0</v>
      </c>
      <c r="I199" s="164"/>
    </row>
    <row r="200" spans="1:9">
      <c r="A200" s="143" t="s">
        <v>49</v>
      </c>
      <c r="B200" s="104" t="s">
        <v>121</v>
      </c>
      <c r="C200" s="28" t="s">
        <v>2</v>
      </c>
      <c r="D200" s="28" t="s">
        <v>2</v>
      </c>
      <c r="E200" s="28" t="s">
        <v>2</v>
      </c>
      <c r="F200" s="28" t="s">
        <v>2</v>
      </c>
      <c r="G200" s="86">
        <v>1300</v>
      </c>
      <c r="H200" s="86">
        <f>G200/1.23</f>
        <v>1056.9105691056911</v>
      </c>
      <c r="I200" s="163" t="s">
        <v>192</v>
      </c>
    </row>
    <row r="201" spans="1:9">
      <c r="A201" s="171" t="s">
        <v>0</v>
      </c>
      <c r="B201" s="50" t="s">
        <v>155</v>
      </c>
      <c r="C201" s="28" t="s">
        <v>2</v>
      </c>
      <c r="D201" s="28" t="s">
        <v>2</v>
      </c>
      <c r="E201" s="28" t="s">
        <v>2</v>
      </c>
      <c r="F201" s="28" t="s">
        <v>2</v>
      </c>
      <c r="G201" s="3" t="s">
        <v>0</v>
      </c>
      <c r="H201" s="3" t="s">
        <v>0</v>
      </c>
      <c r="I201" s="164"/>
    </row>
    <row r="202" spans="1:9">
      <c r="A202" s="122" t="s">
        <v>144</v>
      </c>
      <c r="B202" s="123" t="s">
        <v>0</v>
      </c>
      <c r="C202" s="123"/>
      <c r="D202" s="123"/>
      <c r="E202" s="124" t="s">
        <v>0</v>
      </c>
      <c r="F202" s="124"/>
      <c r="G202" s="125" t="s">
        <v>0</v>
      </c>
      <c r="H202" s="125" t="s">
        <v>0</v>
      </c>
      <c r="I202" s="126" t="s">
        <v>0</v>
      </c>
    </row>
    <row r="203" spans="1:9" ht="25.5">
      <c r="A203" s="119" t="s">
        <v>50</v>
      </c>
      <c r="B203" s="39" t="s">
        <v>122</v>
      </c>
      <c r="C203" s="28" t="s">
        <v>2</v>
      </c>
      <c r="D203" s="28" t="s">
        <v>2</v>
      </c>
      <c r="E203" s="28" t="s">
        <v>2</v>
      </c>
      <c r="F203" s="28" t="s">
        <v>2</v>
      </c>
      <c r="G203" s="86">
        <v>940</v>
      </c>
      <c r="H203" s="86">
        <f>G203/1.23</f>
        <v>764.22764227642278</v>
      </c>
      <c r="I203" s="145" t="s">
        <v>193</v>
      </c>
    </row>
    <row r="204" spans="1:9">
      <c r="A204" s="119" t="s">
        <v>0</v>
      </c>
      <c r="B204" s="22" t="s">
        <v>112</v>
      </c>
      <c r="C204" s="28"/>
      <c r="D204" s="28"/>
      <c r="E204" s="28"/>
      <c r="F204" s="28" t="s">
        <v>2</v>
      </c>
      <c r="G204" s="86" t="s">
        <v>0</v>
      </c>
      <c r="H204" s="86" t="s">
        <v>0</v>
      </c>
      <c r="I204" s="145" t="s">
        <v>0</v>
      </c>
    </row>
    <row r="205" spans="1:9">
      <c r="A205" s="39" t="s">
        <v>51</v>
      </c>
      <c r="B205" s="39" t="s">
        <v>123</v>
      </c>
      <c r="C205" s="28"/>
      <c r="D205" s="6"/>
      <c r="E205" s="28"/>
      <c r="F205" s="28" t="s">
        <v>10</v>
      </c>
      <c r="G205" s="86"/>
      <c r="H205" s="86"/>
      <c r="I205" s="22" t="s">
        <v>0</v>
      </c>
    </row>
    <row r="206" spans="1:9">
      <c r="A206" s="141" t="s">
        <v>280</v>
      </c>
      <c r="B206" s="39" t="s">
        <v>291</v>
      </c>
      <c r="C206" s="28"/>
      <c r="D206" s="6"/>
      <c r="E206" s="28"/>
      <c r="F206" s="28" t="s">
        <v>2</v>
      </c>
      <c r="G206" s="86">
        <v>6220</v>
      </c>
      <c r="H206" s="86">
        <f>G206/1.23</f>
        <v>5056.9105691056911</v>
      </c>
      <c r="I206" s="146"/>
    </row>
    <row r="207" spans="1:9">
      <c r="A207" s="149"/>
      <c r="B207" s="22" t="s">
        <v>281</v>
      </c>
      <c r="C207" s="28"/>
      <c r="D207" s="6"/>
      <c r="E207" s="28"/>
      <c r="F207" s="28" t="s">
        <v>2</v>
      </c>
      <c r="G207" s="86"/>
      <c r="H207" s="86"/>
      <c r="I207" s="147"/>
    </row>
    <row r="208" spans="1:9">
      <c r="A208" s="149"/>
      <c r="B208" s="22" t="s">
        <v>156</v>
      </c>
      <c r="C208" s="28"/>
      <c r="D208" s="6"/>
      <c r="E208" s="28"/>
      <c r="F208" s="28" t="s">
        <v>2</v>
      </c>
      <c r="G208" s="86"/>
      <c r="H208" s="86"/>
      <c r="I208" s="147"/>
    </row>
    <row r="209" spans="1:9">
      <c r="A209" s="149"/>
      <c r="B209" s="22" t="s">
        <v>283</v>
      </c>
      <c r="C209" s="28"/>
      <c r="D209" s="6"/>
      <c r="E209" s="28"/>
      <c r="F209" s="28" t="s">
        <v>2</v>
      </c>
      <c r="G209" s="3"/>
      <c r="H209" s="3"/>
      <c r="I209" s="147"/>
    </row>
    <row r="210" spans="1:9">
      <c r="A210" s="149"/>
      <c r="B210" s="22" t="s">
        <v>282</v>
      </c>
      <c r="C210" s="28"/>
      <c r="D210" s="6"/>
      <c r="E210" s="28"/>
      <c r="F210" s="28" t="s">
        <v>2</v>
      </c>
      <c r="G210" s="3"/>
      <c r="H210" s="3"/>
      <c r="I210" s="147"/>
    </row>
    <row r="211" spans="1:9" ht="25.5">
      <c r="A211" s="149"/>
      <c r="B211" s="22" t="s">
        <v>339</v>
      </c>
      <c r="C211" s="28"/>
      <c r="D211" s="6"/>
      <c r="E211" s="28"/>
      <c r="F211" s="28" t="s">
        <v>2</v>
      </c>
      <c r="G211" s="3"/>
      <c r="H211" s="3"/>
      <c r="I211" s="147"/>
    </row>
    <row r="212" spans="1:9">
      <c r="A212" s="142"/>
      <c r="B212" s="22" t="s">
        <v>112</v>
      </c>
      <c r="C212" s="28"/>
      <c r="D212" s="6"/>
      <c r="E212" s="28"/>
      <c r="F212" s="28" t="s">
        <v>2</v>
      </c>
      <c r="G212" s="3"/>
      <c r="H212" s="3"/>
      <c r="I212" s="148"/>
    </row>
    <row r="213" spans="1:9">
      <c r="A213" s="39" t="s">
        <v>52</v>
      </c>
      <c r="B213" s="39" t="s">
        <v>124</v>
      </c>
      <c r="C213" s="28" t="s">
        <v>10</v>
      </c>
      <c r="D213" s="28" t="s">
        <v>10</v>
      </c>
      <c r="E213" s="28" t="s">
        <v>10</v>
      </c>
      <c r="F213" s="28" t="s">
        <v>10</v>
      </c>
      <c r="G213" s="3">
        <v>0</v>
      </c>
      <c r="H213" s="3">
        <v>0</v>
      </c>
      <c r="I213" s="22" t="s">
        <v>0</v>
      </c>
    </row>
    <row r="214" spans="1:9" ht="26.25" thickBot="1">
      <c r="A214" s="39" t="s">
        <v>53</v>
      </c>
      <c r="B214" s="51" t="s">
        <v>349</v>
      </c>
      <c r="C214" s="28" t="s">
        <v>10</v>
      </c>
      <c r="D214" s="28" t="s">
        <v>10</v>
      </c>
      <c r="E214" s="28" t="s">
        <v>10</v>
      </c>
      <c r="F214" s="28"/>
      <c r="G214" s="3"/>
      <c r="H214" s="3"/>
      <c r="I214" s="53"/>
    </row>
    <row r="215" spans="1:9" ht="25.5">
      <c r="A215" s="39" t="s">
        <v>54</v>
      </c>
      <c r="B215" s="39" t="s">
        <v>55</v>
      </c>
      <c r="C215" s="28" t="s">
        <v>2</v>
      </c>
      <c r="D215" s="28" t="s">
        <v>2</v>
      </c>
      <c r="E215" s="28" t="s">
        <v>2</v>
      </c>
      <c r="F215" s="28" t="s">
        <v>2</v>
      </c>
      <c r="G215" s="110">
        <v>740</v>
      </c>
      <c r="H215" s="110">
        <f>G215/1.23</f>
        <v>601.6260162601626</v>
      </c>
      <c r="I215" s="22" t="s">
        <v>385</v>
      </c>
    </row>
    <row r="216" spans="1:9" ht="25.5">
      <c r="A216" s="119" t="s">
        <v>228</v>
      </c>
      <c r="B216" s="39" t="s">
        <v>232</v>
      </c>
      <c r="C216" s="28" t="s">
        <v>2</v>
      </c>
      <c r="D216" s="28" t="s">
        <v>2</v>
      </c>
      <c r="E216" s="28" t="s">
        <v>2</v>
      </c>
      <c r="F216" s="28"/>
      <c r="G216" s="3">
        <v>680</v>
      </c>
      <c r="H216" s="3">
        <f>G216/1.23</f>
        <v>552.84552845528458</v>
      </c>
      <c r="I216" s="146"/>
    </row>
    <row r="217" spans="1:9">
      <c r="A217" s="119" t="s">
        <v>0</v>
      </c>
      <c r="B217" s="22" t="s">
        <v>179</v>
      </c>
      <c r="C217" s="28" t="s">
        <v>2</v>
      </c>
      <c r="D217" s="28" t="s">
        <v>2</v>
      </c>
      <c r="E217" s="28"/>
      <c r="F217" s="28"/>
      <c r="G217" s="3" t="s">
        <v>0</v>
      </c>
      <c r="H217" s="3" t="s">
        <v>0</v>
      </c>
      <c r="I217" s="147"/>
    </row>
    <row r="218" spans="1:9" ht="25.5">
      <c r="A218" s="119" t="s">
        <v>0</v>
      </c>
      <c r="B218" s="22" t="s">
        <v>264</v>
      </c>
      <c r="C218" s="28" t="s">
        <v>2</v>
      </c>
      <c r="D218" s="28" t="s">
        <v>2</v>
      </c>
      <c r="E218" s="28" t="s">
        <v>2</v>
      </c>
      <c r="F218" s="28"/>
      <c r="G218" s="3" t="s">
        <v>0</v>
      </c>
      <c r="H218" s="3" t="s">
        <v>0</v>
      </c>
      <c r="I218" s="148"/>
    </row>
    <row r="219" spans="1:9">
      <c r="A219" s="100" t="s">
        <v>256</v>
      </c>
      <c r="B219" s="75" t="s">
        <v>382</v>
      </c>
      <c r="C219" s="28"/>
      <c r="D219" s="28"/>
      <c r="E219" s="28"/>
      <c r="F219" s="28" t="s">
        <v>10</v>
      </c>
      <c r="G219" s="3" t="s">
        <v>0</v>
      </c>
      <c r="H219" s="3" t="s">
        <v>0</v>
      </c>
      <c r="I219" s="22"/>
    </row>
    <row r="220" spans="1:9">
      <c r="A220" s="122" t="s">
        <v>145</v>
      </c>
      <c r="B220" s="123" t="s">
        <v>0</v>
      </c>
      <c r="C220" s="123"/>
      <c r="D220" s="123"/>
      <c r="E220" s="124" t="s">
        <v>0</v>
      </c>
      <c r="F220" s="124"/>
      <c r="G220" s="125" t="s">
        <v>0</v>
      </c>
      <c r="H220" s="125" t="s">
        <v>0</v>
      </c>
      <c r="I220" s="126" t="s">
        <v>0</v>
      </c>
    </row>
    <row r="221" spans="1:9">
      <c r="A221" s="119" t="s">
        <v>340</v>
      </c>
      <c r="B221" s="39" t="s">
        <v>354</v>
      </c>
      <c r="C221" s="28" t="s">
        <v>2</v>
      </c>
      <c r="D221" s="28" t="s">
        <v>2</v>
      </c>
      <c r="E221" s="28" t="s">
        <v>2</v>
      </c>
      <c r="F221" s="28" t="s">
        <v>2</v>
      </c>
      <c r="G221" s="86">
        <v>0</v>
      </c>
      <c r="H221" s="86">
        <v>0</v>
      </c>
      <c r="I221" s="146"/>
    </row>
    <row r="222" spans="1:9">
      <c r="A222" s="119" t="s">
        <v>0</v>
      </c>
      <c r="B222" s="22" t="s">
        <v>341</v>
      </c>
      <c r="C222" s="39"/>
      <c r="D222" s="39"/>
      <c r="E222" s="28"/>
      <c r="F222" s="28"/>
      <c r="G222" s="91"/>
      <c r="H222" s="91"/>
      <c r="I222" s="148"/>
    </row>
    <row r="223" spans="1:9">
      <c r="A223" s="101" t="s">
        <v>56</v>
      </c>
      <c r="B223" s="42" t="s">
        <v>125</v>
      </c>
      <c r="C223" s="43" t="s">
        <v>10</v>
      </c>
      <c r="D223" s="43" t="s">
        <v>10</v>
      </c>
      <c r="E223" s="43" t="s">
        <v>10</v>
      </c>
      <c r="F223" s="28"/>
      <c r="G223" s="2"/>
      <c r="H223" s="2"/>
      <c r="I223" s="4"/>
    </row>
    <row r="224" spans="1:9">
      <c r="A224" s="122" t="s">
        <v>146</v>
      </c>
      <c r="B224" s="123" t="s">
        <v>0</v>
      </c>
      <c r="C224" s="123"/>
      <c r="D224" s="123"/>
      <c r="E224" s="124" t="s">
        <v>0</v>
      </c>
      <c r="F224" s="124"/>
      <c r="G224" s="125" t="s">
        <v>0</v>
      </c>
      <c r="H224" s="125" t="s">
        <v>0</v>
      </c>
      <c r="I224" s="126" t="s">
        <v>0</v>
      </c>
    </row>
    <row r="225" spans="1:9">
      <c r="A225" s="42" t="s">
        <v>57</v>
      </c>
      <c r="B225" s="39" t="s">
        <v>126</v>
      </c>
      <c r="C225" s="28" t="s">
        <v>2</v>
      </c>
      <c r="D225" s="28" t="s">
        <v>2</v>
      </c>
      <c r="E225" s="28" t="s">
        <v>2</v>
      </c>
      <c r="F225" s="28" t="s">
        <v>2</v>
      </c>
      <c r="G225" s="3">
        <v>370</v>
      </c>
      <c r="H225" s="3">
        <f>G225/1.23</f>
        <v>300.8130081300813</v>
      </c>
      <c r="I225" s="22"/>
    </row>
    <row r="226" spans="1:9">
      <c r="A226" s="123" t="s">
        <v>58</v>
      </c>
      <c r="B226" s="40" t="s">
        <v>127</v>
      </c>
      <c r="C226" s="28" t="s">
        <v>2</v>
      </c>
      <c r="D226" s="28" t="s">
        <v>2</v>
      </c>
      <c r="E226" s="28" t="s">
        <v>2</v>
      </c>
      <c r="F226" s="28" t="s">
        <v>2</v>
      </c>
      <c r="G226" s="3">
        <v>430</v>
      </c>
      <c r="H226" s="3">
        <v>349.59349593495938</v>
      </c>
      <c r="I226" s="145" t="s">
        <v>194</v>
      </c>
    </row>
    <row r="227" spans="1:9">
      <c r="A227" s="123" t="s">
        <v>0</v>
      </c>
      <c r="B227" s="22" t="s">
        <v>157</v>
      </c>
      <c r="C227" s="28" t="s">
        <v>2</v>
      </c>
      <c r="D227" s="28" t="s">
        <v>2</v>
      </c>
      <c r="E227" s="28" t="s">
        <v>2</v>
      </c>
      <c r="F227" s="28" t="s">
        <v>2</v>
      </c>
      <c r="G227" s="3" t="s">
        <v>0</v>
      </c>
      <c r="H227" s="3" t="s">
        <v>0</v>
      </c>
      <c r="I227" s="145" t="s">
        <v>0</v>
      </c>
    </row>
    <row r="228" spans="1:9">
      <c r="A228" s="122" t="s">
        <v>147</v>
      </c>
      <c r="B228" s="123" t="s">
        <v>0</v>
      </c>
      <c r="C228" s="123"/>
      <c r="D228" s="123"/>
      <c r="E228" s="124" t="s">
        <v>0</v>
      </c>
      <c r="F228" s="124"/>
      <c r="G228" s="125" t="s">
        <v>0</v>
      </c>
      <c r="H228" s="125" t="s">
        <v>0</v>
      </c>
      <c r="I228" s="126" t="s">
        <v>0</v>
      </c>
    </row>
    <row r="229" spans="1:9" ht="25.5">
      <c r="A229" s="42" t="s">
        <v>59</v>
      </c>
      <c r="B229" s="42" t="s">
        <v>128</v>
      </c>
      <c r="C229" s="28" t="s">
        <v>158</v>
      </c>
      <c r="D229" s="28" t="s">
        <v>158</v>
      </c>
      <c r="E229" s="28" t="s">
        <v>158</v>
      </c>
      <c r="F229" s="28" t="s">
        <v>10</v>
      </c>
      <c r="G229" s="3">
        <v>0</v>
      </c>
      <c r="H229" s="3">
        <v>0</v>
      </c>
      <c r="I229" s="25" t="s">
        <v>195</v>
      </c>
    </row>
    <row r="230" spans="1:9" ht="25.5">
      <c r="A230" s="42" t="s">
        <v>60</v>
      </c>
      <c r="B230" s="42" t="s">
        <v>129</v>
      </c>
      <c r="C230" s="28" t="s">
        <v>2</v>
      </c>
      <c r="D230" s="28" t="s">
        <v>2</v>
      </c>
      <c r="E230" s="28" t="s">
        <v>2</v>
      </c>
      <c r="F230" s="28" t="s">
        <v>2</v>
      </c>
      <c r="G230" s="3">
        <v>280</v>
      </c>
      <c r="H230" s="3">
        <v>227.64227642276424</v>
      </c>
      <c r="I230" s="25" t="s">
        <v>196</v>
      </c>
    </row>
    <row r="231" spans="1:9" ht="229.5">
      <c r="A231" s="42" t="s">
        <v>61</v>
      </c>
      <c r="B231" s="42" t="s">
        <v>130</v>
      </c>
      <c r="C231" s="43" t="s">
        <v>10</v>
      </c>
      <c r="D231" s="43" t="s">
        <v>10</v>
      </c>
      <c r="E231" s="43" t="s">
        <v>10</v>
      </c>
      <c r="F231" s="43" t="s">
        <v>10</v>
      </c>
      <c r="G231" s="3"/>
      <c r="H231" s="3"/>
      <c r="I231" s="24" t="s">
        <v>383</v>
      </c>
    </row>
    <row r="232" spans="1:9">
      <c r="A232" s="101" t="s">
        <v>62</v>
      </c>
      <c r="B232" s="42" t="s">
        <v>131</v>
      </c>
      <c r="C232" s="28" t="s">
        <v>158</v>
      </c>
      <c r="D232" s="28" t="s">
        <v>158</v>
      </c>
      <c r="E232" s="28" t="s">
        <v>158</v>
      </c>
      <c r="F232" s="28" t="s">
        <v>158</v>
      </c>
      <c r="G232" s="3">
        <v>0</v>
      </c>
      <c r="H232" s="3">
        <v>0</v>
      </c>
      <c r="I232" s="4"/>
    </row>
    <row r="233" spans="1:9">
      <c r="A233" s="122" t="s">
        <v>148</v>
      </c>
      <c r="B233" s="123" t="s">
        <v>0</v>
      </c>
      <c r="C233" s="123"/>
      <c r="D233" s="123"/>
      <c r="E233" s="124" t="s">
        <v>0</v>
      </c>
      <c r="F233" s="124"/>
      <c r="G233" s="125" t="s">
        <v>0</v>
      </c>
      <c r="H233" s="125" t="s">
        <v>0</v>
      </c>
      <c r="I233" s="126" t="s">
        <v>0</v>
      </c>
    </row>
    <row r="234" spans="1:9" ht="25.5">
      <c r="A234" s="42" t="s">
        <v>63</v>
      </c>
      <c r="B234" s="42" t="s">
        <v>132</v>
      </c>
      <c r="C234" s="28" t="s">
        <v>10</v>
      </c>
      <c r="D234" s="43" t="s">
        <v>10</v>
      </c>
      <c r="E234" s="43" t="s">
        <v>10</v>
      </c>
      <c r="F234" s="28" t="s">
        <v>10</v>
      </c>
      <c r="G234" s="44" t="s">
        <v>0</v>
      </c>
      <c r="H234" s="44" t="s">
        <v>0</v>
      </c>
      <c r="I234" s="11" t="s">
        <v>197</v>
      </c>
    </row>
    <row r="235" spans="1:9">
      <c r="A235" s="101" t="s">
        <v>64</v>
      </c>
      <c r="B235" s="42" t="s">
        <v>133</v>
      </c>
      <c r="C235" s="28" t="s">
        <v>2</v>
      </c>
      <c r="D235" s="43" t="s">
        <v>2</v>
      </c>
      <c r="E235" s="43" t="s">
        <v>2</v>
      </c>
      <c r="F235" s="28" t="s">
        <v>2</v>
      </c>
      <c r="G235" s="2">
        <v>70</v>
      </c>
      <c r="H235" s="3">
        <f>G235/1.23</f>
        <v>56.91056910569106</v>
      </c>
      <c r="I235" s="11" t="s">
        <v>198</v>
      </c>
    </row>
    <row r="236" spans="1:9">
      <c r="A236" s="122" t="s">
        <v>149</v>
      </c>
      <c r="B236" s="123" t="s">
        <v>0</v>
      </c>
      <c r="C236" s="123"/>
      <c r="D236" s="123"/>
      <c r="E236" s="124" t="s">
        <v>0</v>
      </c>
      <c r="F236" s="124"/>
      <c r="G236" s="125" t="s">
        <v>0</v>
      </c>
      <c r="H236" s="125" t="s">
        <v>0</v>
      </c>
      <c r="I236" s="126" t="s">
        <v>0</v>
      </c>
    </row>
    <row r="237" spans="1:9">
      <c r="A237" s="42" t="s">
        <v>65</v>
      </c>
      <c r="B237" s="39" t="s">
        <v>66</v>
      </c>
      <c r="C237" s="28" t="s">
        <v>10</v>
      </c>
      <c r="D237" s="43" t="s">
        <v>10</v>
      </c>
      <c r="E237" s="43" t="s">
        <v>10</v>
      </c>
      <c r="F237" s="28" t="s">
        <v>10</v>
      </c>
      <c r="G237" s="2" t="s">
        <v>0</v>
      </c>
      <c r="H237" s="2" t="s">
        <v>0</v>
      </c>
      <c r="I237" s="55" t="s">
        <v>295</v>
      </c>
    </row>
    <row r="238" spans="1:9" ht="294" thickBot="1">
      <c r="A238" s="39" t="s">
        <v>296</v>
      </c>
      <c r="B238" s="39" t="s">
        <v>297</v>
      </c>
      <c r="C238" s="28" t="s">
        <v>158</v>
      </c>
      <c r="D238" s="28" t="s">
        <v>158</v>
      </c>
      <c r="E238" s="28" t="s">
        <v>158</v>
      </c>
      <c r="F238" s="28" t="s">
        <v>158</v>
      </c>
      <c r="G238" s="3">
        <v>0</v>
      </c>
      <c r="H238" s="3">
        <v>0</v>
      </c>
      <c r="I238" s="24" t="s">
        <v>298</v>
      </c>
    </row>
    <row r="239" spans="1:9">
      <c r="A239" s="136" t="s">
        <v>150</v>
      </c>
      <c r="B239" s="123" t="s">
        <v>0</v>
      </c>
      <c r="C239" s="123"/>
      <c r="D239" s="123"/>
      <c r="E239" s="124" t="s">
        <v>0</v>
      </c>
      <c r="F239" s="124"/>
      <c r="G239" s="125" t="s">
        <v>0</v>
      </c>
      <c r="H239" s="125" t="s">
        <v>0</v>
      </c>
      <c r="I239" s="126" t="s">
        <v>0</v>
      </c>
    </row>
    <row r="240" spans="1:9">
      <c r="A240" s="39" t="s">
        <v>267</v>
      </c>
      <c r="B240" s="39" t="s">
        <v>268</v>
      </c>
      <c r="C240" s="28" t="s">
        <v>10</v>
      </c>
      <c r="D240" s="28" t="s">
        <v>10</v>
      </c>
      <c r="E240" s="28" t="s">
        <v>10</v>
      </c>
      <c r="F240" s="28" t="s">
        <v>10</v>
      </c>
      <c r="G240" s="3">
        <v>0</v>
      </c>
      <c r="H240" s="3">
        <v>0</v>
      </c>
      <c r="I240" s="22"/>
    </row>
    <row r="241" spans="1:9" ht="153">
      <c r="A241" s="40" t="s">
        <v>67</v>
      </c>
      <c r="B241" s="40" t="s">
        <v>134</v>
      </c>
      <c r="C241" s="28" t="s">
        <v>10</v>
      </c>
      <c r="D241" s="28" t="s">
        <v>10</v>
      </c>
      <c r="E241" s="28" t="s">
        <v>10</v>
      </c>
      <c r="F241" s="28" t="s">
        <v>10</v>
      </c>
      <c r="G241" s="3"/>
      <c r="H241" s="3"/>
      <c r="I241" s="22" t="s">
        <v>199</v>
      </c>
    </row>
    <row r="242" spans="1:9" ht="216.75">
      <c r="A242" s="40" t="s">
        <v>68</v>
      </c>
      <c r="B242" s="40" t="s">
        <v>161</v>
      </c>
      <c r="C242" s="28" t="s">
        <v>2</v>
      </c>
      <c r="D242" s="28" t="s">
        <v>2</v>
      </c>
      <c r="E242" s="28" t="s">
        <v>2</v>
      </c>
      <c r="F242" s="28" t="s">
        <v>2</v>
      </c>
      <c r="G242" s="3">
        <v>4200</v>
      </c>
      <c r="H242" s="3">
        <f>G242/1.23</f>
        <v>3414.6341463414633</v>
      </c>
      <c r="I242" s="22" t="s">
        <v>200</v>
      </c>
    </row>
    <row r="243" spans="1:9" ht="64.5" thickBot="1">
      <c r="A243" s="39" t="s">
        <v>69</v>
      </c>
      <c r="B243" s="39" t="s">
        <v>70</v>
      </c>
      <c r="C243" s="28" t="s">
        <v>158</v>
      </c>
      <c r="D243" s="28" t="s">
        <v>158</v>
      </c>
      <c r="E243" s="28" t="s">
        <v>158</v>
      </c>
      <c r="F243" s="28" t="s">
        <v>158</v>
      </c>
      <c r="G243" s="3">
        <v>0</v>
      </c>
      <c r="H243" s="3">
        <f>G243/1.23</f>
        <v>0</v>
      </c>
      <c r="I243" s="14" t="s">
        <v>201</v>
      </c>
    </row>
    <row r="244" spans="1:9">
      <c r="A244" s="165" t="s">
        <v>151</v>
      </c>
      <c r="B244" s="166" t="s">
        <v>0</v>
      </c>
      <c r="C244" s="166"/>
      <c r="D244" s="167"/>
      <c r="E244" s="168" t="s">
        <v>0</v>
      </c>
      <c r="F244" s="168"/>
      <c r="G244" s="169" t="s">
        <v>0</v>
      </c>
      <c r="H244" s="169" t="s">
        <v>0</v>
      </c>
      <c r="I244" s="170" t="s">
        <v>0</v>
      </c>
    </row>
    <row r="245" spans="1:9" ht="63.75">
      <c r="A245" s="39" t="s">
        <v>265</v>
      </c>
      <c r="B245" s="39" t="s">
        <v>266</v>
      </c>
      <c r="C245" s="28" t="s">
        <v>158</v>
      </c>
      <c r="D245" s="28" t="s">
        <v>158</v>
      </c>
      <c r="E245" s="28" t="s">
        <v>158</v>
      </c>
      <c r="F245" s="28" t="s">
        <v>158</v>
      </c>
      <c r="G245" s="3">
        <v>0</v>
      </c>
      <c r="H245" s="3">
        <v>0</v>
      </c>
      <c r="I245" s="53" t="s">
        <v>174</v>
      </c>
    </row>
    <row r="246" spans="1:9">
      <c r="A246" s="39" t="s">
        <v>178</v>
      </c>
      <c r="B246" s="39" t="s">
        <v>202</v>
      </c>
      <c r="C246" s="28" t="s">
        <v>158</v>
      </c>
      <c r="D246" s="28" t="s">
        <v>158</v>
      </c>
      <c r="E246" s="28" t="s">
        <v>158</v>
      </c>
      <c r="F246" s="28" t="s">
        <v>158</v>
      </c>
      <c r="G246" s="3">
        <v>0</v>
      </c>
      <c r="H246" s="3">
        <v>0</v>
      </c>
      <c r="I246" s="53"/>
    </row>
    <row r="247" spans="1:9">
      <c r="A247" s="39" t="s">
        <v>71</v>
      </c>
      <c r="B247" s="39" t="s">
        <v>135</v>
      </c>
      <c r="C247" s="28" t="s">
        <v>158</v>
      </c>
      <c r="D247" s="28" t="s">
        <v>158</v>
      </c>
      <c r="E247" s="28" t="s">
        <v>158</v>
      </c>
      <c r="F247" s="28" t="s">
        <v>158</v>
      </c>
      <c r="G247" s="3">
        <v>0</v>
      </c>
      <c r="H247" s="3">
        <v>0</v>
      </c>
      <c r="I247" s="22"/>
    </row>
    <row r="248" spans="1:9">
      <c r="A248" s="111" t="s">
        <v>72</v>
      </c>
      <c r="B248" s="111" t="s">
        <v>167</v>
      </c>
      <c r="C248" s="112" t="s">
        <v>158</v>
      </c>
      <c r="D248" s="112" t="s">
        <v>158</v>
      </c>
      <c r="E248" s="112" t="s">
        <v>158</v>
      </c>
      <c r="F248" s="112" t="s">
        <v>158</v>
      </c>
      <c r="G248" s="113">
        <v>0</v>
      </c>
      <c r="H248" s="113">
        <v>0</v>
      </c>
      <c r="I248" s="114"/>
    </row>
    <row r="249" spans="1:9" ht="15.75" thickBot="1">
      <c r="A249" s="115" t="s">
        <v>401</v>
      </c>
      <c r="B249" s="115" t="s">
        <v>402</v>
      </c>
      <c r="C249" s="116" t="s">
        <v>158</v>
      </c>
      <c r="D249" s="116" t="s">
        <v>158</v>
      </c>
      <c r="E249" s="116" t="s">
        <v>158</v>
      </c>
      <c r="F249" s="116" t="s">
        <v>158</v>
      </c>
      <c r="G249" s="110">
        <v>0</v>
      </c>
      <c r="H249" s="110">
        <v>0</v>
      </c>
      <c r="I249" s="117"/>
    </row>
    <row r="250" spans="1:9">
      <c r="A250" s="165" t="s">
        <v>203</v>
      </c>
      <c r="B250" s="166"/>
      <c r="C250" s="166"/>
      <c r="D250" s="167"/>
      <c r="E250" s="168"/>
      <c r="F250" s="168"/>
      <c r="G250" s="169"/>
      <c r="H250" s="169"/>
      <c r="I250" s="170"/>
    </row>
    <row r="251" spans="1:9" ht="51">
      <c r="A251" s="72" t="s">
        <v>299</v>
      </c>
      <c r="B251" s="72" t="s">
        <v>386</v>
      </c>
      <c r="C251" s="28" t="s">
        <v>158</v>
      </c>
      <c r="D251" s="28" t="s">
        <v>158</v>
      </c>
      <c r="E251" s="13" t="s">
        <v>158</v>
      </c>
      <c r="F251" s="13" t="s">
        <v>158</v>
      </c>
      <c r="G251" s="23">
        <v>0</v>
      </c>
      <c r="H251" s="23">
        <v>0</v>
      </c>
      <c r="I251" s="102" t="s">
        <v>302</v>
      </c>
    </row>
    <row r="252" spans="1:9">
      <c r="A252" s="174" t="s">
        <v>350</v>
      </c>
      <c r="B252" s="176" t="s">
        <v>351</v>
      </c>
      <c r="C252" s="28" t="s">
        <v>2</v>
      </c>
      <c r="D252" s="28" t="s">
        <v>2</v>
      </c>
      <c r="E252" s="13" t="s">
        <v>2</v>
      </c>
      <c r="F252" s="13"/>
      <c r="G252" s="118">
        <v>1572</v>
      </c>
      <c r="H252" s="118">
        <f t="shared" ref="H252:H253" si="28">G252/1.23</f>
        <v>1278.0487804878048</v>
      </c>
      <c r="I252" s="180"/>
    </row>
    <row r="253" spans="1:9">
      <c r="A253" s="175"/>
      <c r="B253" s="177"/>
      <c r="C253" s="28"/>
      <c r="D253" s="28"/>
      <c r="E253" s="13"/>
      <c r="F253" s="13" t="s">
        <v>2</v>
      </c>
      <c r="G253" s="118">
        <v>2819</v>
      </c>
      <c r="H253" s="118">
        <f t="shared" si="28"/>
        <v>2291.8699186991871</v>
      </c>
      <c r="I253" s="181"/>
    </row>
    <row r="254" spans="1:9" ht="25.5">
      <c r="A254" s="39" t="s">
        <v>300</v>
      </c>
      <c r="B254" s="39" t="s">
        <v>301</v>
      </c>
      <c r="C254" s="28" t="s">
        <v>158</v>
      </c>
      <c r="D254" s="28" t="s">
        <v>158</v>
      </c>
      <c r="E254" s="13" t="s">
        <v>158</v>
      </c>
      <c r="F254" s="13" t="s">
        <v>158</v>
      </c>
      <c r="G254" s="90">
        <v>0</v>
      </c>
      <c r="H254" s="90">
        <v>0</v>
      </c>
      <c r="I254" s="32"/>
    </row>
    <row r="255" spans="1:9">
      <c r="A255" s="188" t="s">
        <v>352</v>
      </c>
      <c r="B255" s="119" t="s">
        <v>353</v>
      </c>
      <c r="C255" s="28" t="s">
        <v>2</v>
      </c>
      <c r="D255" s="28" t="s">
        <v>2</v>
      </c>
      <c r="E255" s="13" t="s">
        <v>2</v>
      </c>
      <c r="F255" s="38"/>
      <c r="G255" s="118">
        <v>4573</v>
      </c>
      <c r="H255" s="118">
        <f t="shared" ref="H255:H258" si="29">G255/1.23</f>
        <v>3717.8861788617887</v>
      </c>
      <c r="I255" s="184"/>
    </row>
    <row r="256" spans="1:9">
      <c r="A256" s="189"/>
      <c r="B256" s="119"/>
      <c r="C256" s="28"/>
      <c r="D256" s="28"/>
      <c r="E256" s="13"/>
      <c r="F256" s="13" t="s">
        <v>2</v>
      </c>
      <c r="G256" s="118">
        <v>4037</v>
      </c>
      <c r="H256" s="118">
        <f t="shared" si="29"/>
        <v>3282.1138211382113</v>
      </c>
      <c r="I256" s="185"/>
    </row>
    <row r="257" spans="1:9">
      <c r="A257" s="141" t="s">
        <v>204</v>
      </c>
      <c r="B257" s="190" t="s">
        <v>205</v>
      </c>
      <c r="C257" s="13" t="s">
        <v>2</v>
      </c>
      <c r="D257" s="13" t="s">
        <v>2</v>
      </c>
      <c r="E257" s="13" t="s">
        <v>2</v>
      </c>
      <c r="F257" s="65"/>
      <c r="G257" s="118">
        <v>-1603</v>
      </c>
      <c r="H257" s="118">
        <f t="shared" si="29"/>
        <v>-1303.2520325203252</v>
      </c>
      <c r="I257" s="180"/>
    </row>
    <row r="258" spans="1:9">
      <c r="A258" s="142"/>
      <c r="B258" s="191"/>
      <c r="C258" s="13"/>
      <c r="D258" s="13"/>
      <c r="E258" s="13"/>
      <c r="F258" s="13" t="s">
        <v>2</v>
      </c>
      <c r="G258" s="118">
        <v>-2875</v>
      </c>
      <c r="H258" s="118">
        <f t="shared" si="29"/>
        <v>-2337.3983739837399</v>
      </c>
      <c r="I258" s="181"/>
    </row>
    <row r="259" spans="1:9">
      <c r="A259" s="15" t="s">
        <v>206</v>
      </c>
      <c r="B259" s="16"/>
      <c r="C259" s="16"/>
      <c r="D259" s="16"/>
      <c r="E259" s="16"/>
      <c r="F259" s="16"/>
      <c r="G259" s="16"/>
      <c r="H259" s="16"/>
      <c r="I259" s="17"/>
    </row>
    <row r="260" spans="1:9">
      <c r="A260" s="73" t="s">
        <v>207</v>
      </c>
      <c r="B260" s="71" t="s">
        <v>208</v>
      </c>
      <c r="C260" s="28" t="s">
        <v>158</v>
      </c>
      <c r="D260" s="28" t="s">
        <v>158</v>
      </c>
      <c r="E260" s="13" t="s">
        <v>158</v>
      </c>
      <c r="F260" s="13" t="s">
        <v>158</v>
      </c>
      <c r="G260" s="18">
        <v>0</v>
      </c>
      <c r="H260" s="18">
        <f t="shared" ref="H260:H266" si="30">IF(G260="","",G260/1.23)</f>
        <v>0</v>
      </c>
      <c r="I260" s="19"/>
    </row>
    <row r="261" spans="1:9">
      <c r="A261" s="73">
        <v>845</v>
      </c>
      <c r="B261" s="71" t="s">
        <v>209</v>
      </c>
      <c r="C261" s="26" t="s">
        <v>2</v>
      </c>
      <c r="D261" s="20" t="s">
        <v>2</v>
      </c>
      <c r="E261" s="13" t="s">
        <v>2</v>
      </c>
      <c r="F261" s="13" t="s">
        <v>2</v>
      </c>
      <c r="G261" s="18">
        <v>0</v>
      </c>
      <c r="H261" s="18">
        <f t="shared" si="30"/>
        <v>0</v>
      </c>
      <c r="I261" s="19"/>
    </row>
    <row r="262" spans="1:9">
      <c r="A262" s="73">
        <v>851</v>
      </c>
      <c r="B262" s="74" t="s">
        <v>210</v>
      </c>
      <c r="C262" s="26" t="s">
        <v>2</v>
      </c>
      <c r="D262" s="20" t="s">
        <v>2</v>
      </c>
      <c r="E262" s="13" t="s">
        <v>2</v>
      </c>
      <c r="F262" s="13" t="s">
        <v>2</v>
      </c>
      <c r="G262" s="18">
        <v>0</v>
      </c>
      <c r="H262" s="18">
        <f t="shared" si="30"/>
        <v>0</v>
      </c>
      <c r="I262" s="21"/>
    </row>
    <row r="263" spans="1:9">
      <c r="A263" s="73">
        <v>853</v>
      </c>
      <c r="B263" s="74" t="s">
        <v>211</v>
      </c>
      <c r="C263" s="26" t="s">
        <v>2</v>
      </c>
      <c r="D263" s="20" t="s">
        <v>2</v>
      </c>
      <c r="E263" s="13" t="s">
        <v>2</v>
      </c>
      <c r="F263" s="13" t="s">
        <v>2</v>
      </c>
      <c r="G263" s="18">
        <v>0</v>
      </c>
      <c r="H263" s="18">
        <f t="shared" si="30"/>
        <v>0</v>
      </c>
      <c r="I263" s="21"/>
    </row>
    <row r="264" spans="1:9">
      <c r="A264" s="73">
        <v>854</v>
      </c>
      <c r="B264" s="71" t="s">
        <v>212</v>
      </c>
      <c r="C264" s="26" t="s">
        <v>2</v>
      </c>
      <c r="D264" s="20" t="s">
        <v>2</v>
      </c>
      <c r="E264" s="13" t="s">
        <v>2</v>
      </c>
      <c r="F264" s="13" t="s">
        <v>2</v>
      </c>
      <c r="G264" s="18">
        <v>0</v>
      </c>
      <c r="H264" s="18">
        <f t="shared" si="30"/>
        <v>0</v>
      </c>
      <c r="I264" s="19"/>
    </row>
    <row r="265" spans="1:9">
      <c r="A265" s="73">
        <v>855</v>
      </c>
      <c r="B265" s="71" t="s">
        <v>213</v>
      </c>
      <c r="C265" s="26" t="s">
        <v>2</v>
      </c>
      <c r="D265" s="20" t="s">
        <v>2</v>
      </c>
      <c r="E265" s="13" t="s">
        <v>2</v>
      </c>
      <c r="F265" s="13" t="s">
        <v>2</v>
      </c>
      <c r="G265" s="18">
        <v>0</v>
      </c>
      <c r="H265" s="18">
        <f t="shared" si="30"/>
        <v>0</v>
      </c>
      <c r="I265" s="19"/>
    </row>
    <row r="266" spans="1:9">
      <c r="A266" s="73">
        <v>856</v>
      </c>
      <c r="B266" s="71" t="s">
        <v>214</v>
      </c>
      <c r="C266" s="26" t="s">
        <v>2</v>
      </c>
      <c r="D266" s="20" t="s">
        <v>2</v>
      </c>
      <c r="E266" s="13" t="s">
        <v>2</v>
      </c>
      <c r="F266" s="13" t="s">
        <v>2</v>
      </c>
      <c r="G266" s="18">
        <v>0</v>
      </c>
      <c r="H266" s="18">
        <f t="shared" si="30"/>
        <v>0</v>
      </c>
      <c r="I266" s="19"/>
    </row>
    <row r="272" spans="1:9" ht="13.5" customHeight="1"/>
    <row r="273" ht="13.5" customHeight="1"/>
    <row r="274" ht="13.5" customHeight="1"/>
    <row r="275" ht="13.5" customHeight="1"/>
    <row r="276" ht="10.5" customHeight="1"/>
    <row r="277" ht="10.5" hidden="1" customHeight="1"/>
    <row r="278" ht="13.5" hidden="1" customHeight="1"/>
    <row r="279" ht="13.5" hidden="1" customHeight="1"/>
    <row r="280" ht="13.5" hidden="1" customHeight="1"/>
    <row r="281" ht="13.5" hidden="1" customHeight="1"/>
    <row r="282" ht="13.5" hidden="1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</sheetData>
  <mergeCells count="147">
    <mergeCell ref="I255:I256"/>
    <mergeCell ref="I257:I258"/>
    <mergeCell ref="I36:I37"/>
    <mergeCell ref="I54:I56"/>
    <mergeCell ref="I57:I58"/>
    <mergeCell ref="I103:I104"/>
    <mergeCell ref="I120:I121"/>
    <mergeCell ref="I122:I123"/>
    <mergeCell ref="I124:I125"/>
    <mergeCell ref="I170:I172"/>
    <mergeCell ref="A176:I176"/>
    <mergeCell ref="A255:A256"/>
    <mergeCell ref="A257:A258"/>
    <mergeCell ref="B257:B258"/>
    <mergeCell ref="B255:B256"/>
    <mergeCell ref="I42:I43"/>
    <mergeCell ref="I45:I46"/>
    <mergeCell ref="I47:I48"/>
    <mergeCell ref="I49:I51"/>
    <mergeCell ref="I83:I86"/>
    <mergeCell ref="A162:I162"/>
    <mergeCell ref="A165:A168"/>
    <mergeCell ref="I165:I168"/>
    <mergeCell ref="A155:I155"/>
    <mergeCell ref="A170:A172"/>
    <mergeCell ref="A124:A125"/>
    <mergeCell ref="A126:A127"/>
    <mergeCell ref="A128:A129"/>
    <mergeCell ref="A142:A144"/>
    <mergeCell ref="A252:A253"/>
    <mergeCell ref="B252:B253"/>
    <mergeCell ref="I177:I178"/>
    <mergeCell ref="I189:I190"/>
    <mergeCell ref="I206:I212"/>
    <mergeCell ref="I216:I218"/>
    <mergeCell ref="I221:I222"/>
    <mergeCell ref="I252:I253"/>
    <mergeCell ref="A196:A197"/>
    <mergeCell ref="I196:I197"/>
    <mergeCell ref="A183:I183"/>
    <mergeCell ref="A194:A195"/>
    <mergeCell ref="A244:I244"/>
    <mergeCell ref="A239:I239"/>
    <mergeCell ref="A233:I233"/>
    <mergeCell ref="A236:I236"/>
    <mergeCell ref="A224:I224"/>
    <mergeCell ref="A226:A227"/>
    <mergeCell ref="I226:I227"/>
    <mergeCell ref="I200:I201"/>
    <mergeCell ref="A250:I250"/>
    <mergeCell ref="A228:I228"/>
    <mergeCell ref="A177:A178"/>
    <mergeCell ref="I194:I195"/>
    <mergeCell ref="A179:I179"/>
    <mergeCell ref="A180:A181"/>
    <mergeCell ref="I180:I181"/>
    <mergeCell ref="A200:A201"/>
    <mergeCell ref="A221:A222"/>
    <mergeCell ref="A220:I220"/>
    <mergeCell ref="A202:I202"/>
    <mergeCell ref="A216:A218"/>
    <mergeCell ref="A206:A212"/>
    <mergeCell ref="I198:I199"/>
    <mergeCell ref="I184:I185"/>
    <mergeCell ref="A193:I193"/>
    <mergeCell ref="A189:A190"/>
    <mergeCell ref="A203:A204"/>
    <mergeCell ref="I203:I204"/>
    <mergeCell ref="A198:A199"/>
    <mergeCell ref="A184:A185"/>
    <mergeCell ref="A169:I169"/>
    <mergeCell ref="A87:A90"/>
    <mergeCell ref="I87:I90"/>
    <mergeCell ref="I126:I127"/>
    <mergeCell ref="I128:I129"/>
    <mergeCell ref="I138:I141"/>
    <mergeCell ref="I142:I144"/>
    <mergeCell ref="A91:A94"/>
    <mergeCell ref="A83:A86"/>
    <mergeCell ref="I100:I101"/>
    <mergeCell ref="A138:A141"/>
    <mergeCell ref="B165:B166"/>
    <mergeCell ref="A105:A108"/>
    <mergeCell ref="I105:I108"/>
    <mergeCell ref="B87:B88"/>
    <mergeCell ref="B91:B92"/>
    <mergeCell ref="I79:I82"/>
    <mergeCell ref="A67:A68"/>
    <mergeCell ref="B142:B143"/>
    <mergeCell ref="A95:A98"/>
    <mergeCell ref="I95:I98"/>
    <mergeCell ref="A103:A104"/>
    <mergeCell ref="A120:A121"/>
    <mergeCell ref="A122:A123"/>
    <mergeCell ref="A114:I114"/>
    <mergeCell ref="A110:A111"/>
    <mergeCell ref="I110:I111"/>
    <mergeCell ref="A100:A101"/>
    <mergeCell ref="A74:I74"/>
    <mergeCell ref="A77:A78"/>
    <mergeCell ref="I77:I78"/>
    <mergeCell ref="B138:B139"/>
    <mergeCell ref="A69:A70"/>
    <mergeCell ref="A72:A73"/>
    <mergeCell ref="B72:B73"/>
    <mergeCell ref="B83:B84"/>
    <mergeCell ref="I91:I94"/>
    <mergeCell ref="B95:B96"/>
    <mergeCell ref="B105:B106"/>
    <mergeCell ref="I72:I73"/>
    <mergeCell ref="I65:I66"/>
    <mergeCell ref="A5:B5"/>
    <mergeCell ref="A62:A63"/>
    <mergeCell ref="A59:I59"/>
    <mergeCell ref="B49:B50"/>
    <mergeCell ref="A54:A56"/>
    <mergeCell ref="B19:B20"/>
    <mergeCell ref="B36:B37"/>
    <mergeCell ref="A36:A37"/>
    <mergeCell ref="A57:A58"/>
    <mergeCell ref="A61:I61"/>
    <mergeCell ref="A47:A48"/>
    <mergeCell ref="A49:A51"/>
    <mergeCell ref="A75:A76"/>
    <mergeCell ref="I75:I76"/>
    <mergeCell ref="A64:I64"/>
    <mergeCell ref="A65:A66"/>
    <mergeCell ref="A79:A82"/>
    <mergeCell ref="B79:B80"/>
    <mergeCell ref="A3:B3"/>
    <mergeCell ref="A4:B4"/>
    <mergeCell ref="A6:I6"/>
    <mergeCell ref="A9:I9"/>
    <mergeCell ref="A11:A12"/>
    <mergeCell ref="G4:H4"/>
    <mergeCell ref="I52:I53"/>
    <mergeCell ref="A52:A53"/>
    <mergeCell ref="B52:B53"/>
    <mergeCell ref="I11:I12"/>
    <mergeCell ref="A13:A14"/>
    <mergeCell ref="I13:I14"/>
    <mergeCell ref="A26:I26"/>
    <mergeCell ref="A29:I29"/>
    <mergeCell ref="I19:I25"/>
    <mergeCell ref="A19:A25"/>
    <mergeCell ref="A42:A43"/>
    <mergeCell ref="A45:A46"/>
  </mergeCells>
  <pageMargins left="0.70866141732283472" right="0.70866141732283472" top="0.74803149606299213" bottom="0.74803149606299213" header="0.31496062992125984" footer="0.31496062992125984"/>
  <pageSetup scale="65" orientation="landscape" r:id="rId1"/>
  <headerFooter>
    <oddFooter>&amp;C_x000D_&amp;1#&amp;"BMW Group Condensed"&amp;12&amp;KC00000 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G14_F91</vt:lpstr>
      <vt:lpstr>G14_F91!Print_Area</vt:lpstr>
      <vt:lpstr>G14_F91!Print_Titles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Cebola Filipe, C1-P-IB</cp:lastModifiedBy>
  <cp:lastPrinted>2019-05-06T10:04:50Z</cp:lastPrinted>
  <dcterms:created xsi:type="dcterms:W3CDTF">2018-07-02T08:02:48Z</dcterms:created>
  <dcterms:modified xsi:type="dcterms:W3CDTF">2025-01-28T15:32:29Z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6935750-240b-48e4-a615-66942a738439_Enabled">
    <vt:lpwstr>true</vt:lpwstr>
  </property>
  <property fmtid="{D5CDD505-2E9C-101B-9397-08002B2CF9AE}" pid="3" name="MSIP_Label_e6935750-240b-48e4-a615-66942a738439_SetDate">
    <vt:lpwstr>2024-11-11T15:03:44Z</vt:lpwstr>
  </property>
  <property fmtid="{D5CDD505-2E9C-101B-9397-08002B2CF9AE}" pid="4" name="MSIP_Label_e6935750-240b-48e4-a615-66942a738439_Method">
    <vt:lpwstr>Standard</vt:lpwstr>
  </property>
  <property fmtid="{D5CDD505-2E9C-101B-9397-08002B2CF9AE}" pid="5" name="MSIP_Label_e6935750-240b-48e4-a615-66942a738439_Name">
    <vt:lpwstr>e6935750-240b-48e4-a615-66942a738439</vt:lpwstr>
  </property>
  <property fmtid="{D5CDD505-2E9C-101B-9397-08002B2CF9AE}" pid="6" name="MSIP_Label_e6935750-240b-48e4-a615-66942a738439_SiteId">
    <vt:lpwstr>ce849bab-cc1c-465b-b62e-18f07c9ac198</vt:lpwstr>
  </property>
  <property fmtid="{D5CDD505-2E9C-101B-9397-08002B2CF9AE}" pid="7" name="MSIP_Label_e6935750-240b-48e4-a615-66942a738439_ActionId">
    <vt:lpwstr>4377251b-1d8d-4100-81f6-d8942975927d</vt:lpwstr>
  </property>
  <property fmtid="{D5CDD505-2E9C-101B-9397-08002B2CF9AE}" pid="8" name="MSIP_Label_e6935750-240b-48e4-a615-66942a738439_ContentBits">
    <vt:lpwstr>2</vt:lpwstr>
  </property>
</Properties>
</file>